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665" activeTab="0"/>
  </bookViews>
  <sheets>
    <sheet name="Hoja1" sheetId="1" r:id="rId1"/>
    <sheet name="EJECUCION PAA MAYO" sheetId="2" r:id="rId2"/>
  </sheets>
  <definedNames>
    <definedName name="_xlnm._FilterDatabase" localSheetId="1" hidden="1">'EJECUCION PAA MAYO'!$B$4:$G$21</definedName>
    <definedName name="_xlnm.Print_Area" localSheetId="0">'Hoja1'!$A$1:$L$454</definedName>
  </definedNames>
  <calcPr fullCalcOnLoad="1"/>
</workbook>
</file>

<file path=xl/sharedStrings.xml><?xml version="1.0" encoding="utf-8"?>
<sst xmlns="http://schemas.openxmlformats.org/spreadsheetml/2006/main" count="3556" uniqueCount="475">
  <si>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</si>
  <si>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</si>
  <si>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</si>
  <si>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</si>
  <si>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</si>
  <si>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</si>
  <si>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</si>
  <si>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</si>
  <si>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</si>
  <si>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</si>
  <si>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</si>
  <si>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</si>
  <si>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</si>
  <si>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</si>
  <si>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</si>
  <si>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</si>
  <si>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</si>
  <si>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</si>
  <si>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</si>
  <si>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</si>
  <si>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</si>
  <si>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</si>
  <si>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</si>
  <si>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</si>
  <si>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</si>
  <si>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</si>
  <si>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</si>
  <si>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</si>
  <si>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</si>
  <si>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</si>
  <si>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</si>
  <si>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PROFESIONALES COMO INGENIERO CIVIL PARA LIDERAR EN LA DIRECCIÓN DE OPERACIONES Y DE PROYECTOS ESPECIALES LA INTERVENTORÍA DE DISEÑO A LOS PROYECTOS DE PRE-INVERSIÓN DE ATENCIÓN DE EMERGENCIA DEL PLAN DE SANEAMIENTO Y MANEJO DE VERTIMIENTOS PSMV, QUE ADELANTE EMPRESAS PÚBLICAS DE CUNDINAMARCA S.A E.S.P, EN VIRTUD DEL CONVENIO 009 DE 2008 Y SUS MODIFICATORIOS</t>
  </si>
  <si>
    <t>PRESTACIÓN DE SERVICIOS PROFESIONALES PARA APOYAR LA COORDINACIÓN Y SUPERVISIÓN DE CONTRATOS PARA LA ATENCIÓN DE EMERGENCIAS EN EL DEPARTAMENTO POR DESABASTECIMIENTO DE AGUA O POR INUNDACIONES OCASIONADAS POR LA OBSTRUCCIÓN EN LOS SISTEMAS DE ALCANTARILLADO.</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</si>
  <si>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ESTRUCTURALES  REQUERIDOS POR LA EMPRESA PARA EL DESARROLLO DE SUS PROYECTOS.  </t>
  </si>
  <si>
    <t>NO</t>
  </si>
  <si>
    <t>PRESTACIÓN DE SERVICIOS PROFESIONALES PARA APOYAR EL CUMPLIMIENTO DE LAS FUNCIONES DE LA GERENCIA GENERAL DE EMPRESAS PÚBLICAS DE CUNDINAMARCA S.A E.S.P.</t>
  </si>
  <si>
    <t>10 MESES</t>
  </si>
  <si>
    <t>ENERO</t>
  </si>
  <si>
    <t>3 MESES</t>
  </si>
  <si>
    <t>CONTRATACIÓN DIRECTA</t>
  </si>
  <si>
    <t>PRESTACIÓN DE SERVICIOS PROFESIONALES PARA APOYAR EL SERVICIO DE SOPORTE TECNICO FUNCIONAL A LOS USUARIOS FINALES EN LOS PROCESOS QUE ADELANTA EMPRESAS PÚBLICAS DE CUNDINAMARCA S.A. E.S.P.</t>
  </si>
  <si>
    <t>PRESTACIÓN DE SERVICIOS PROFESIONALES PARA COORDINAR Y FORTALECER EL PROCESO DE GESTIÓN HUMANA A NIVEL INSTITUCIONAL</t>
  </si>
  <si>
    <t>ACUERDO MARCO DE PRECIOS</t>
  </si>
  <si>
    <t>12 MESES</t>
  </si>
  <si>
    <t>“ARRENDAMIENTO DEL INMUEBLE UBICADO EN LA AVENIDA CALLE 24 NO. 51-40 OFICINA 1001, ESTACIONAMIENTOS S3 203,S3 204, S3 205, S3 206, S3 207, S3 208, S3 209,S3  210;  S3 175, S3 176, S3 177, S3 178, S3 179 Y S3 180 DEL COMPLEJO EMPRESARIAL CAPITAL TOWERS PH”</t>
  </si>
  <si>
    <t>LA PRESTACIÓN DEL SERVICIO DE INTERNET DEDICADO PERMANENTE CON CAPACIDAD DE 100 MBPS, DE ALTA VELOCIDAD, ALTA CALIDAD Y SIMÉTRICA PARA EMPRESAS PÚBLICAS DE CUNDINAMARCA S.A ESP. (CANAL EMPRESARIAL) Y UNA TRONCAL SIP DE 30 CANALES</t>
  </si>
  <si>
    <t>ALQUILER DE EQUIPOS DE CÓMPUTO, IMPRESORAS Y PERIFÉRICOS.</t>
  </si>
  <si>
    <t>PRESTACIÓN DE SERVICIOS DE HOSTING PÁGINAS DE EMPRESAS PÚBLICAS DE CUNDINAMARCA S.A. E.S.P.</t>
  </si>
  <si>
    <t>OCTUBRE</t>
  </si>
  <si>
    <t>11 MESES</t>
  </si>
  <si>
    <t>PRESTAR LOS SERVICIOS PARA CAPACITACIÓN EN TEMAS TÉCNICOS Y CONTRATUALES A LOS SERVIDORES PÚBLICOS DE EMPRESAS PÚBLICAS DE CUNDINAMARCA S.A. E.S.P.</t>
  </si>
  <si>
    <t>ABRIL</t>
  </si>
  <si>
    <t>APOYO LOGISTICO EN LA REALIZACIÓN DE EVENTOS, REUNIONES QUE NECESITE EMPRESAS PÚBLICAS DE CUNDINAMARCA S.A. E.S.P.</t>
  </si>
  <si>
    <t>PRESTACIÓN DE SERVICIOS DE TRANSPORTE TERRESTRE AUTOMOTOR ESPECIAL PARA EL DESPLAZAMIENTO DEL PERSONAL DE EMPRESAS PÚBLICAS DE CUNDINAMARCA S.A. E.S.P., A LOS DIFERENTES MUNICIPIOS DEL DEPARTAMENTO.</t>
  </si>
  <si>
    <t xml:space="preserve">SUMINISTRO DE AGUA POTABLE EN BOTELLON PARA EMPRESAS PÚBLICAS DE CUNDINAMARCA S.A. E.S.P. </t>
  </si>
  <si>
    <t xml:space="preserve">PRESTACION DE SERVICIOS DE ASEO Y CAFETERIA EN LAS INSTALACIONES DE EMPRESAS PÚBLICAS DE CUNDINAMARTCA SA E.S.P. </t>
  </si>
  <si>
    <t>FEBRERO</t>
  </si>
  <si>
    <t xml:space="preserve">ACTUALIZACIONES FIREWALL </t>
  </si>
  <si>
    <t>AGOSTO</t>
  </si>
  <si>
    <t>SEPTIEMBRE</t>
  </si>
  <si>
    <t>MAYO</t>
  </si>
  <si>
    <t>PRESTACION DE SERVICIOS PROFESIONALES Y DE APOYO A LA GESTION EN LA DIRECCION DE CONTROL INTERNO</t>
  </si>
  <si>
    <t>APOYAR A EMPRESAS PÚBLICAS DE CUNDINAMARCA S.A. E.S.P. MEDIANTE LA REVISIÓN OPERATIVA Y DE FUNCIONAMIENTO TECNICO DE PLANTAS DE TRATAMIENTO DE AGUA POTABLE Y RESIDUAL, AL IGUAL QUE LA EVALUACIÓN DE ASPECTOS TECNICOS DE LA INFRAESTRUCTURA HIDRÁULICA DE ACUEDUCTO Y ALCANTARILLADO EN EL DEPARTAMENTO</t>
  </si>
  <si>
    <t xml:space="preserve">NO </t>
  </si>
  <si>
    <t xml:space="preserve"> FIA-PDA</t>
  </si>
  <si>
    <t>ADQUISICIÓN DE UN (01) VEHÍCULO COMPACTADOR DE 16YARDAS CÚBICAS, PARA LA RECOLECCIÓN DE RESIDUOS SÓLIDOS EN EL MUNICIPIO DE  SAN ANTONIO DEL TEQUENDAMA DEL DEPARTAMENTO DE CUNDINAMARCA.</t>
  </si>
  <si>
    <t>5 MESES</t>
  </si>
  <si>
    <t>ACUERDOS MARCO DE PRECIOS</t>
  </si>
  <si>
    <t>ADQUISICIÓN DE DOS (02) VEHÍCULOS COMPACTADORES DE 25 YARDAS CÚBICAS, PARA LA RECOLECCIÓN DE RESIDUOS SÓLIDOS EN EL MUNICIPIO DE NEMOCON DEL DEPARTAMENTO DE CUNDINAMARCA</t>
  </si>
  <si>
    <t>ADQUISICIÓN DE UN (01) VEHÍCULO COMPACTADOR DE 16 YARDAS CÚBICAS, PARA LA RECOLECCIÓN DE RESIDUOS SÓLIDOS EN EL MUNICIPIO DE SAN JUAN DE RIOSECO DEL DEPARTAMENTO DE CUNDINAMARCA.</t>
  </si>
  <si>
    <t>JUNIO</t>
  </si>
  <si>
    <t>6 MESES</t>
  </si>
  <si>
    <t>ADQUISICIÓN DE UN (01) VEHÍCULO COMPACTADOR DE 12 YARDAS CÚBICAS, PARA LA RECOLECCIÓN DE RESIDUOS SÓLIDOS EN EL MUNICIPIO DE VIANI  DEL DEPARTAMENTO DE CUNDINAMARCA.</t>
  </si>
  <si>
    <t>JULIO</t>
  </si>
  <si>
    <t>CONCURSO DE MERITOS</t>
  </si>
  <si>
    <t>REVISION, FORMULACIÓN, AJUSTE Y/O ACTUALIZACION DEL PLAN DE SANEAMIENTO Y MANEJO DE VERTIMIENTOS (PSMV) DEL DEL MUNICIPIO DE GUATAVITA</t>
  </si>
  <si>
    <t>8 MESES</t>
  </si>
  <si>
    <t>18 MESES</t>
  </si>
  <si>
    <t>REVISION FORMULACION, AJUSTE Y/O ACTUALIZACION DEL PLAN DE GESTION INTEGRAL DE RESIDUOS SOLIDOS-PGIRS-Y LA FORMULACION DEL PROGRAMA AHORRO Y USO EFICIENTE DEL AGUA PUEAA EN EL MUNICIPIO DE SUPATA</t>
  </si>
  <si>
    <t>7 MESES</t>
  </si>
  <si>
    <t>ACTUALIZACION Y AJUSTE AL DISEÑO DE LA PLANTA DE TRATAMIENTO DE AGUAS RESIDUALES DEL MUNICIPIO DE SUTATAUSA</t>
  </si>
  <si>
    <t>9 MESES</t>
  </si>
  <si>
    <t>ESTUDIOS Y ANÁLISIS PARA EL PERMISO DE VERTIMIENTOS Y OCUPACIÓN DE CAUCE PARA LA CONSTRUCCIÓN DE LA PTAR JUNIN</t>
  </si>
  <si>
    <t>ESTUDIOS Y ANÁLISIS PARA EL PERMISO DE VERTIMIENTOS Y OCUPACIÓN DE CAUCE PARA LA CONSTRUCCIÓN DE LA PTAR A</t>
  </si>
  <si>
    <t xml:space="preserve">ESTUDIOS Y ANÁLISIS PARA EL PERMISO DE VERTIMIENTOS Y OCUPACIÓN DE CAUCE PARA LA CONSTRUCCIÓN DE LA PTAR </t>
  </si>
  <si>
    <t xml:space="preserve">PRESTACION DE SERVICIOS PROFESIONALES PARA EL ACOMPAÑAMIENTO Y APOYO A LA SUBGERENCIA TÉCNICA EN EL PROCESO DE SEGUIMIENTO Y SUPERVISIÓN DE LOS PROYECTOS Y CONTRATOS QUE LE ASIGNE EL SUPERVISOR </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</si>
  <si>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</si>
  <si>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FIA-PDA</t>
  </si>
  <si>
    <t>PRESTACION DE SERVICIOS PROFESIONALES PARA EL ACOMPAÑAMIENTO TECNICO EN PROYECTOS DE AGUA POTABLE Y SANEMIENTO BASICO</t>
  </si>
  <si>
    <t>MEJORAMIENTO DE SISTEMA DE ACUEDUCTO CASCO URBANO DEL MUNICIPIO DE ALBÁN</t>
  </si>
  <si>
    <t>CONSTRUCCIÓN DEL TANQUE DE ALMACENAMIENTO DE AGUA POTABLE PARA EL CASCO URBANO DEL MUNICPIO DE ANOLAIMA, CUNDINMARCA</t>
  </si>
  <si>
    <t>OPTIMIZACIÓN DEL ACUEDUCTO DE LAS VEREDAS LA ESMERALDA, MONTE LARGO, SAN GERÓNIMO, MILÁN Y LIMONAL (INCLUYE PTAP) DEL MUNICPIO DE ANOLAIMA</t>
  </si>
  <si>
    <t>CONSTRUCCIÓN DE LA FASE I OPTIMIZACIÓN DE LOS SISTEMAS DE ACUEDUCTO Y PTAP DEL MUNICIPIO DE APULO, CUNDINAMARCA</t>
  </si>
  <si>
    <t>CONSTRUCCIÓN OBRAS DE OPTIMIZACIÓN ACUEDUCTO INTERVEREDAL NARANJAL, CHARCO LARGO Y SALCEDO MUNICIPIO DE APULO, CUNDINAMRCA</t>
  </si>
  <si>
    <t>CONSTRUCCIÓN Y PUESTA EN MARCHA DE LA PLANTA DE TRATAMIENTO DE AGUAS RESIDUALES PARA EL SECTOR MIROLINDO DEL ÁREA URBANA DEL MUNICIPIO DE ARBELÁEZ, DEPARTAMENTO DE CUNDINAMARCA</t>
  </si>
  <si>
    <t>CONSTRUCCIÓN DE OBRAS PARA LA OPTIMIZACIÓN DE LOS SISTEMAS DE ACUEDUCTO, ALCANTARILLADO SANITARIO Y PLUVIAL DEL CENTRO POBLADO PAQUILÓ Y LA POPA MUNICIPIO DE BELTRÁN</t>
  </si>
  <si>
    <t>CONSTRUCCIÓN DE LOS ACUEDUCTOS: VEREDA ALTO DE MELOS, ALTO DE RUEDAS, BARRIAL AMARILLO, EL SILENCIO, ALTO DE GRAMAL, PATA LINARES Y CUATRO CAMINOS DEL MUNICIPIO DE CAPARRAPÍ</t>
  </si>
  <si>
    <t>CONSTRUCCIÓN DEL ACUEDUCTO INTERVEREDAL UNIÓN LAS PILAS, MURIELES, BOCA DE MONTE, LA FLORIDA Y GUAMAL DEL MUNICPIO DE CAPARRAPÍ</t>
  </si>
  <si>
    <t>PLAN MAESTRO DE ACUEDUCTO Y ALCANTARILLADO (INCLUYE PTAP Y PTAR) ZONA URBANA MUNICIPIO DE CARMEN DE CARUPA</t>
  </si>
  <si>
    <t>CONSTRUCCIÓN DE LAS OBRAS DE OPTIMIZACIÓN DE LOS SISTEMAS DE ACUEDUCTO Y ALCANTRILLADO DEL MUNICIPIO DE CHOCONTÁ, CUNDINAMARCA</t>
  </si>
  <si>
    <t>CONSTRUCCIÓN DEL SISTEMA DE ACUEDUCTO EN LAS VEREDAS HONDURAS CHINGAFRÍO Y TIBAGOTA (POZO PROFUNDO, PTAP, TANQUE Y RED) MUNICIPIO DE EL ROSAL, CUNDINAMARCA</t>
  </si>
  <si>
    <t>CONSTRUCCIÓN ACUEDUCTO REGIONAL DE LAS VEREDAS SABANETA EN EL MUNICPIO DE SAN FRANCISCO Y VEREDAS TIERRA MORADA Y TIERRA GRATA DEL MUNICIPIO DE FACATATIVÁ, CUNDINAMARCA</t>
  </si>
  <si>
    <t>SERVICIO A LA DEUDA 2020</t>
  </si>
  <si>
    <t>CONSTRUCCIÓN DE CANAL PARA AGUAS PLUVIALES SECTOR CHORROSUCIO MUNICIPIO DE FÓMEQUE, CUNDINAMARCA</t>
  </si>
  <si>
    <t>CONSTRUCCIÓN SISTEMA DE ALCANTARILLADO CENTRO POBLADO SÁNAME, MUNICIPIO DE FOSCA, CUNDINAMARCA</t>
  </si>
  <si>
    <t>OPTIMIZACIÓN DEL ACUEDUCTO DEL CASCO URBANO Y DEL SECTOR LA MESITA DEL MUNICIPIO DE FOSCA, CUNDINAMARCA</t>
  </si>
  <si>
    <t>CONSTRUCCIÓN COLECTOR SANITARIO FUNZA-SIBERIA FASE I</t>
  </si>
  <si>
    <t xml:space="preserve">CONSTRUCCIÓN DE PLANTA DE TRATAMIENTO DE AGUAS RESIDUALES SECTOR CORREDOR FUNZA - SIBERIA </t>
  </si>
  <si>
    <t>CONSTRUCCIÓN DEL ALCANTARILLADO PLUVIAL DE LA PARTE BAJA DE LA AVENIDA LAS PALMAS Y LA OPTIMIZACIÓN DEL SISTEMA DE MANEJO DE LAS AGUAS SANITARIAS Y PLUVIALES DEL COLECTOR DE LA VIA PANAMERICANA</t>
  </si>
  <si>
    <t>MEJORAMIENTO DEL SISTEMA DEL ACUEDUCTO PARA LA VEREDA SAN JOSÉ DEL MUNICIPIO DE GACHANCIPÁ, CUNDINAMARCA</t>
  </si>
  <si>
    <t>OPTIMIZACIÓN DEL SISTEMA DE ALCANTARILLADO SANITARIO Y PLUVIAL FASE I OBRAS PRIORITARIAS DEL CASCO URBANO DEL MUNICIPIO DE GACHANCIPÁ, CUNDINAMARCA</t>
  </si>
  <si>
    <t>SISTEMA DE ALCANTARILLADO SANITARIO DE LA VEREDA ROBLE SUR (INCLUYE SISTEMA DE TRATAMIENTO), MUNICIPIO DE GACHANCIPÁ</t>
  </si>
  <si>
    <t>CONSTRUCCIÓN OBRAS PARA LA OPTIMIZACIÓN DEL SISTEMA DE ACUEDUCTO Y ALCANTARILLADO CENTRO POBLADO SAN ROQUE, MUNICIPIO DE GAMA, CUNDINAMARCA FASE I</t>
  </si>
  <si>
    <t>CONSTRUCCIÓN DE LAS OBRAS DE DRENAJE PRINCIPALES Y COMPLEMENTARIAS QUE SOLUCIONEN EL PROBLEMA DE INUNDACIONES DEL BARRIO VILLA ALEXÁNDER, MUNICIPIO DE GIRARDOT</t>
  </si>
  <si>
    <t>CONSTRUCCIÓN BOCATOMA, DESARENADOR Y PTAP ACUEDUCTO REGIONAL NO. 5 MONROY, MUNICIPIO DE GUACHETÁ, CUNDINAMARCA</t>
  </si>
  <si>
    <t>OPTIMIZACIÓN Y CONSTRUCCIÓN DEL PLAN MAESTRO DE ACUEDUCTO Y ALCANTARILLADO DEL CORREGIMIENTO DE PUERTO BOGOTÁ, MUNICIPIO DE GUADUAS</t>
  </si>
  <si>
    <t>OPTIMIZACIÓN DE LA PLANTA DE TRATAMIENTO DE AGUA POTABLE EN EL MUNICPIO DE GUASCA, CUNDINAMARCA</t>
  </si>
  <si>
    <t>CONSTRUCCIÓN, MEJORAMIENTO Y ADECUACIÓN DEL CANAL NATURAL DE AGUAS LLUVIAS QUE ATRAVIESA LOS BARRIOS SANTA BÁRBARA, LUIS CARLOS GALÁN, LAS QUINTAS Y BARRIO EL CENTRO DEL MUNICIPIO DE GUATAQUÍ - CUNDINAMARCA</t>
  </si>
  <si>
    <t>CONSTRUCCIÓN SISTEMA DE ADUCCIÓN, CONDUCCIÓN DE LA RED DE APOYO AL ACUEDUCTO URBANO Y LA OPTIMIZACIÓN DE LA PLANTA DE TRATAMIENTO DE AGUA POTABLE DEL MUNICIPIO DE GUAYABAL DE SÍQUIMA</t>
  </si>
  <si>
    <t xml:space="preserve">CONSTRUCCIÓN DEL PLAN MAESTRO DE ALCANTARILLADO SANITARIO Y PLUVIAL DE LA VEREDA SAN ANTONIO DEL MUNICIPIO DE GUAYABETAL, CUNDINAMARCA </t>
  </si>
  <si>
    <t>CONSTRUCCIÓN DE CONEXIONES INTRADOMICILIARIAS EN EL CASCO URBANO Y CENTROS POBLADOS DEL MUNICIPIO DE JUNÍN CUNDINAMARCA</t>
  </si>
  <si>
    <t>CONSTRUCCIÓN DE CONEXIONES INTRADOMICILIARIAS EN EL CASCO URBANO Y CENTROS POBLADOS DEL MUNICIPIO DE UNE CUNDINAMARCA</t>
  </si>
  <si>
    <t>CONSTRUCCIÓN DE CONEXIONES INTRADOMICILIARIAS EN EL CASCO URBANO Y CENTROS POBLADOS DEL MUNICIPIO DE VIOTÁ CUNDINAMARCA ETAPA II</t>
  </si>
  <si>
    <t>CONSTRUCCIÓN DE CONEXIONES INTRADOMICILIARIAS EN EL CASCO URBANO Y CENTROS POBLADOS DEL MUNICIPIO DE PANDI CUNDINAMARCA</t>
  </si>
  <si>
    <t>CONSTRUCCIÓN DE CONEXIONES INTRADOMICILIARIAS EN EL CASCO URBANO Y CENTROS POBLADOS DEL MUNICIPIO DE SAN CAYETANO CUNDINAMARCA</t>
  </si>
  <si>
    <t>CONSTRUCCIÓN DE CONEXIONES INTRADOMICILIARIAS EN EL CASCO URBANO Y CENTROS POBLADOS DEL MUNICIPIO DE ÚTICA CUNDINAMARCA</t>
  </si>
  <si>
    <t>CONSTRUCCIÓN DE CONEXIONES INTRADOMICILIARIAS EN EL CASCO URBANO Y CENTROS POBLADOS DEL MUNICIPIO DE SOACHA CUNDINAMARCA</t>
  </si>
  <si>
    <t>CONSTRUCCIÓN DE CONEXIONES INTRADOMICILIARIAS EN EL CASCO URBANO Y CENTROS POBLADOS DEL MUNICIPIO DE UBAQUE CUNDINAMARCA</t>
  </si>
  <si>
    <t>CONSTRUCCIÓN DE 50 UNIDADES SANITARIAS EN EL SECTOR RURAL DEL MUNICIPIO DE QUIPILE CUNDINAMARCA</t>
  </si>
  <si>
    <t>CONSTRUCCIÓN DE 25 UNIDADES SANITARIAS EN EL SECTOR RURAL DEL MUNICIPIO DE QUIPILE CUNDINAMARCA</t>
  </si>
  <si>
    <t>CONSTRUCCIÓN DE 50 UNIDADES SANITARIAS EN EL SECTOR RURAL DEL MUNICIPIO DE GAMA CUNDINAMARCA</t>
  </si>
  <si>
    <t>CONSTRUCCIÓN DE CONEXIONES INTRADOMICILIARIAS EN EL CASCO URBANO Y CENTROS POBLADOS DEL MUNICIPIO DE MEDINA CUNDINAMARCA</t>
  </si>
  <si>
    <t>CONSTRUCCIÓN DE 44 UNIDADES SANITARIAS EN EL SECTOR RURAL DEL MUNICIPIO DE GAMA CUNDINAMARCA</t>
  </si>
  <si>
    <t>CONSTRUCCIÓN DE CONEXIONES INTRADOMICILIARIAS EN EL CASCO URBANO Y CENTROS POBLADOS DEL MUNICIPIO DE VERGARA CUNDINAMARCA</t>
  </si>
  <si>
    <t xml:space="preserve">CONSTRUCCIÓN DE PLANTA DE TRATAMIENTO DE AGUA POTABLE EN LA VEREDA ALTO GRANDE, INSPECCIÓN LA ESPERANZA DEL MUNICIPIO DE LA MESA, CUNDINAMARCA </t>
  </si>
  <si>
    <t>CONSTRUCCIÓN PLANTA DE TRATAMIENTO DE AGUA POTABLE DE LA ESPERANZA, MUNICIPIO DE LA MESA, CUNDINAMARCA</t>
  </si>
  <si>
    <t>CONSTRUCCIÓN SISTEMA DE ALCANTARILLADO ZONA URBANA DEL MUNICIPIO DE LA MESA, CUNDINAMARCA</t>
  </si>
  <si>
    <t>CONSTRUCCIÓN Y/O OPTIMIZACIÓN DE SISTEMA DE ALCANTARILLADO Y EMISARIO FINAL DEL SECTOR EL HATO, MUNICIPIO DE LA MESA</t>
  </si>
  <si>
    <t xml:space="preserve">SUMINISTRO, INSTALACIÓN Y PUESTA EN MARCHA DEL SISTEMA DE TELEMETRIA PARA LA PLANTA DE TRATAMIENTO DE AGUA POTABLE DEL MUNICIPIO DE LA VEGA </t>
  </si>
  <si>
    <t>OPTIMIZACIÓN DEL SISTEMA DE ALCANTARILLADO DEL MUNICIPIO DE LENGUAZAQUE, CUNDINAMARCA (INCLUYE PTAR)</t>
  </si>
  <si>
    <t>CONSTRUCCIÓN DE LAS OBRAS DE OPTIMIZACION DE LAS OBRAS DE ACUEDUCTO DEL MUNICIPIO DE MACHETÁ, CUNDINAMARCA</t>
  </si>
  <si>
    <t>MEJORAMIENTO Y OPTIMIZACIÓN DEL SISTEMA DE ACUEDUCTO Y PLANTA DE TRATAMIENTO DE AGUA POTABLE, PTAP DEL CASCO URBANO DEL MUNICIPIO DE MEDINA, CUNDINAMARCA</t>
  </si>
  <si>
    <t>CONSTRUCCIÓN DEL TANQUE DE ALMACENAMIENTO DENOMINADO "LA POLA" DEL MUNICPIO DE NARIÑO, CUNDINAMARCA</t>
  </si>
  <si>
    <t xml:space="preserve">CONSTRUCCIÓN DE LA OPTIMIZACIÓN PARA LOS SISTEMAS DE ACUEDUCTO Y ALCANTARILLADO PARA EL CENTRO POBLADO PUERTO LIBRE, MUNICIPIO DE PUERTO SALGAR </t>
  </si>
  <si>
    <t>ACTUALIZACIÓN PLAN MAESTRO DE ACUEDUCTO Y ALCANTARILLADO CENTRO POBLADO LA BOTICA, MUNICIPIO DE QUIPILE</t>
  </si>
  <si>
    <t xml:space="preserve">CONSTRUCCIÓN AMPLIACIÓN DE LA RED DE ACUEDUCTO DE LAS VEREDAS LA TETILLA, LA CARRERA, MANUEL SUR Y MANUEL NORTE DEL MUNICIPIO DE RICAURTE </t>
  </si>
  <si>
    <t>CONSTRUCCIÓN PLAN MAESTRO DE ALCANTARILLADO SANITARIO Y PLUVIAL FASE III ETAPA I DEL MUNICIPIO DE RICAURTE</t>
  </si>
  <si>
    <t>CONSTRUCCIÓN DE 4 TANQUES DEL ACUEDUCTO RURAL VEREDAS SANTA ANA, SAN VICENTE, LOMA LARGA Y CUATRO ESQUINAS (ACUALIMONAL Y SUR OCCIDENTE ) DEL MUNICIPIO DE SASAIMA, CUNDINAMARCA</t>
  </si>
  <si>
    <t xml:space="preserve">CONSTRUCCIÓN DE LA PLANTA DE TRATAMIENTO DE AGUA POTABLE (PTAP) VEREDA GUANE - SANTA TERESA DEL MUNICIPIO DE SASAIMA, CUNDINAMARCA </t>
  </si>
  <si>
    <t>CONSTRUCCIÓN DE LAS OBRAS DE OPTIMIZACIÓN DE LOS SISTEMAS DE ALCANTARILLADO DEL CASCO URBANO DEL MUNICIPIO DE SESQUILÉ, CUNDINAMARCA</t>
  </si>
  <si>
    <t>CONSTRUCCIÓN ALCANTARILLADO ZONA INDUSTRIAL, MUNICIPIO DE SIBATÉ, CUNDINAMARCA</t>
  </si>
  <si>
    <t xml:space="preserve">CONSTRUCCIÓN TANQUE DE ALMACENAMIENTO ACUEDUCTO VEREDA SAN BENITO, MUNICIPIO DE SIBATÉ </t>
  </si>
  <si>
    <t>CONSTRUCCIÓN DE PLANTA DE TRATAMIENTO DE AGUA POTABLE EN LA VEREDA AZAFRANAL, MUNICIPIO DE SILVANIA, CUNDINAMARCA</t>
  </si>
  <si>
    <t>CONSTRUCCIÓN DE PLANTA DE TRATAMIENTO DE AGUA POTABLE EN LA VEREDA SANTA RITA, MUNICIPIO DE SILVANIA, CUNDINAMARCA</t>
  </si>
  <si>
    <t>OPTIMIZACIÓN DE LA PLANTA DE TRATAMIENTO DE AGUA POTABLE DEL MUNICIPIO DE SIMIJACA, CUNDINAMARCA</t>
  </si>
  <si>
    <t>CONSTRUCCIÓN DE LOS DESARENADORES DEL SISTEMA PLUVIAL DE LA COMUNA 4 DEL MUNICIPIO DE SOACHA, CUNDINAMARCA</t>
  </si>
  <si>
    <t>CONSTRUCCIÓN REDES DE ALCANTARILLADO SANITARIO Y PLUVIAL DEL BARRIO CAGUA  I Y II DE LA COMUNA VI DEL MUNICPIO DE SOACHA, DE CUNDINAMARCA</t>
  </si>
  <si>
    <t>CONSTRUCCIÓN DE LA PLANTA DE TRATAMIENTO DE AGUA RESIDUAL DE SOPÓ</t>
  </si>
  <si>
    <t>CONSTRUCCIÓN REDES ALCANTARILLADO PLUVIAL Y SANITARIO MUNICPIO DE SUBACHOQUE, CUNDINAMARCA</t>
  </si>
  <si>
    <t>MEJORAMIENTO SISTEMA DE ACUEDUCTO CENTRO URBANO MUNICIPIO DE SUPATÁ</t>
  </si>
  <si>
    <t>CONSTRUCCIÓN DEL TANQUE DE ALMACENAMIENTO DE AGUA POTABLE PARA EL CASCO URBANO DEL MUNICPIO DE SUTATAUSA, CUNDINAMARCA</t>
  </si>
  <si>
    <t>AMPLIACION DE LA RED DE ALCANTARILLADO DE LA GRAN VÍA DEL MUNICIPIO DE TENA, CUNDINAMARCA</t>
  </si>
  <si>
    <t xml:space="preserve">CONSTRUCCIÓN DE PLANTA DE TRATAMIENTO DE AGUA POTABLE ACUEDUCTO CATALAMONTE DEL MUNICIPIO DE TENA </t>
  </si>
  <si>
    <t>CONSTRUCCIÓN DE LAS OBRAS DEL PLAN MAESTRO DE ACUEDUCTO URBANO FASE 1 DEL MUNICIPIO DE TENJO, CUNDINAMARCA</t>
  </si>
  <si>
    <t>CONSTRUCCIÓN DEL ACUEDUCTO, PTAP, ALCANTARILLADO Y PTAR EN EL CASCO URBANO Y DEL CENTRO POBLADO DE BATEAS DEL MUNICIPIO DE TIBACUY</t>
  </si>
  <si>
    <t>CONSTRUCCIÓN DE ACUEDUCTO DE LA VEREDA MORRO AZUL PARTE INTEGRAL DEL ACUEDUCTO INTERVEREDAL LA SALADA, MALBERTO, VILA, ASOMADERO Y ALTO DE LA VIGA, MUNICIPIO DE TOCAIMA</t>
  </si>
  <si>
    <t>ADECUACIÓN DE LA RED DEL SISTEMA DE ACUEDUCTO, CONSTRUCCIÓN ADUCCIÓN, BOCATOMA (VEREDA SERREZUELA CENTRO POBLADO SAN ANTONIO DE AGUILERA), DESARENADOR, OPTIMIZACIÓN RED DE CONDUCCIÓN, DISTRIBUCIÓN Y CONSTRUCCIÓN DE PTAP</t>
  </si>
  <si>
    <t>CONSTRUCCIÓN DE LA PLANTA DE TRATAMIENTO DE AGUA RESIDUAL MUNICIPIO DE UBALÁ, CUNDINAMARCA</t>
  </si>
  <si>
    <t>MEJORAMIENTO DE CANAL DE AGUAS LLUVIAS LA SICAMOCHA ENTRE LA CARRERA 4 HASTA LA CARRERA 2 EN EL  MUNICIPIO DE UBATÉ, CUNDINAMARCA</t>
  </si>
  <si>
    <t xml:space="preserve">AMPLIACIÓN Y OPTIMIZACIÓN DEL ALCANTARILLADO (SANITARIO Y PLUVIAL) Y CONSTRUCCIÓN DE LA PLANTA DE TRATAMIENTO DE AGUAS RESIDUALES PTAR EN EL CASCO URBANO DEL MUNICIPIO DE ÚTICA, CUNDINAMARCA </t>
  </si>
  <si>
    <t>CONSTRUCCIÓN DEL ACUEDUCTO RURAL DE LAS VEREDAS PALMAR ALTO Y PALMAR BAJO, MUNICIPIO DE VENECIA</t>
  </si>
  <si>
    <t>OPTIMIZACIÓN DE LA PLANTA DE TRATAMIENTO DE AGUA POTABLE DEL MUNICPIO DE VENECIA</t>
  </si>
  <si>
    <t>CONSTRUCCIÓN DEL SISTEMA DE ACUEDUCTO REGIONAL FASE I DE LAS VEREDAS SAN CARLOS - EL PIÑAL, LA CEIBA, LA HORQUETA, EL ESPINO, EL BEJUCAL, QUITASOL, EN LOS MUNICIPIOS DE APULO, TOCAIMA Y VIOTÁ, CUNDINAMARCA</t>
  </si>
  <si>
    <t>CONSTRUCCIÓN DE SISTEMA DE ALCANTARILLADO SANITARIO PARA EL SECTOR VILLAS DE GRANADA, MUNICIPIO DE ZIPAQUIRÁ</t>
  </si>
  <si>
    <t>CONSTRUCCIÓN ALCANTARILLADO SANITARIO Y PLUVIAL DEL CENTRO POBLADO PASOANCHO MUNICIPIO DE ZIPAQUIRÁ</t>
  </si>
  <si>
    <t>LICITACIÓN PÚBLICA</t>
  </si>
  <si>
    <t>MARZO</t>
  </si>
  <si>
    <t>NOVIEMBRE</t>
  </si>
  <si>
    <t>PRESTACIÓN DE SERVICIOS PROFESIONALES PARA APOYAR A LA DIRECCIÓN  DE FINANZAS Y PRESUPUESTO</t>
  </si>
  <si>
    <t>PRESTACIÓN DE SERVICIOS DE APOYO TÉNICO PARA APOYAR A LA DIRECCIÓN  DE FINANZAS Y PRESUPUESTO</t>
  </si>
  <si>
    <t>PRESUPUESTO</t>
  </si>
  <si>
    <t>1 MES</t>
  </si>
  <si>
    <t>"PRESTACION DE SERVICIOS COMO APOYO ADMINISTRATIVO Y JURIDICO A LA SUBGERENCIA DE OPERACIONES"</t>
  </si>
  <si>
    <t>PRESTACIÓN DE SERVICIOS PROFESIONALES PARA APOYAR LOS PROYECTOS QUE ADELANTA LA DIRECCIÓN DE SERVICIO AL CLIENTE EN EL MARCO DEL PAP-PDA Y EL PLAN DE GESTIÓN EN TERMINOS DE COMUNICACIONES.</t>
  </si>
  <si>
    <t>PRESTACIÓN DE SERVICIOS ADMINISTRATIVOS PARA APOYAR LOS PROYECTOS QUE ADELANTA LA DIRECCIÓN DE SERVICIO AL CLIENTE EN EL MARCO DEL PAP-PDA Y EL PLAN DE GESTIÓN EN TERMINOS DE COMUNICACIONES.</t>
  </si>
  <si>
    <t>REALIZAR UN PANEL DE EXPERTOS EN TORNO A TEMAS  DE INTERES DEL SECTOR DE AGUA POTABLE</t>
  </si>
  <si>
    <t>PRESTAR LOS SERVICIOS PARA LA REALIZACION DE UNA RENDICION DE CUENTAS EXTERNA</t>
  </si>
  <si>
    <t xml:space="preserve"> PRESTACION DE SERVICIOS PARA LA SOCIALIZACION DEL PDA-PAP  Y SUS AVANCES EN EVENTOS SECTORIALES</t>
  </si>
  <si>
    <t xml:space="preserve">PARTICIPACIÓN EN FIRST LEGO LEAGUE UNIMINUTO </t>
  </si>
  <si>
    <t>PRESTAR SERVICIOS PARA LA IMPRESIÓN DE MATERIAL POP Y MATERIAL PEDAGOGICO</t>
  </si>
  <si>
    <t>SUMINISTRO DE ELEMENTOS Y MATERIALES, PARA FORTALECIMIENTO INSTITUCIONAL Y POSICIONAMIENTO DE EMPRESAS PÚBLICAS DE CUNDINAMARCA S.A. E.S.P., EN EL DESARROLLO DE LAS GIRAS DEL SEÑOR GOBERNADOR DEL DEPARTAMENTO DE CUNDINAMARCA.</t>
  </si>
  <si>
    <t xml:space="preserve">SERVICIO AL CLIENTE </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</si>
  <si>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</si>
  <si>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2 MESES</t>
  </si>
  <si>
    <t>“COMPRA DE UNA (1) ESTACIÓNES DE TRABAJO (WORKSTATION) PARA PUESTA EN MARCHA DE LA FASE II DEL SISTEMA DE INFORMACIÓN GEOGRAFICA EN EMPRESAS PÚBLICAS DE CUNDINAMARCA S.A. ESP”</t>
  </si>
  <si>
    <t>COMPRA DE UN COMPUTADOR PERSONAL PARA GARANTIZAR LA OPERATIVIDAD DEL SISTEMA DE INFORMACION GEOGRÁFICO DE EMPRESAS PÚBLICAS DE CUNDINAMARCA SA ESP.</t>
  </si>
  <si>
    <t>ADQUISICIÓN DE UN SOFTWARE INTEGRAL PARA LA ADMINISTRACIÓN Y CONTROL DEL SISTEMA DE GESTIÓN DE CALIDAD Y LOS MODELOS DE GESTIÓN DE EMPRESAS PÚBLICAS DE CUNDINAMARCA S.A. ESP.</t>
  </si>
  <si>
    <t xml:space="preserve">PRESTACIÓN DE SERVICIOS PROFESIONALES PARA APOYAR Y ACOMPAÑAR EN LA ESTRUCTURACIÓN COMERCIAL DE LAS NUEVAS OPORTUNIDADES DE NEGOCIO, COORDINACIÓN DE GESTIÓN DE CALIDAD Y PLANEACIÓN ESTRATÉGICA A LA DIRECCIÓN DE NUEVOS NEGOCIOS DE EMPRESAS PÚBLICAS DE CUNDINAMARCA S.A. E.S.P. </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</si>
  <si>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EMPRESA</t>
  </si>
  <si>
    <t>NUEVOS NEGOCIOS</t>
  </si>
  <si>
    <t>PRESTACIÓN DE SERVICIOS PROFESIONALES PARA APOYAR LOS PROCESOS DE SELECCIÓN QUE ADELANTE AL INTERIOR DE LA DIRECCION DE GESTION CONTRACTUAL, EN LAS DIFERENTES ETAPAS DEL PROCESO DE CONTRATACIÓN.</t>
  </si>
  <si>
    <t>Avenida Calle 24 No. 51 - 40  piso 11</t>
  </si>
  <si>
    <t>7954480 EXT 5032</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</si>
  <si>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</si>
  <si>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</si>
  <si>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</si>
  <si>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PRESTACIÓN DE SERVICIOS PARA EL PAGO ELECTRÓNICO DE PEAJES</t>
  </si>
  <si>
    <t>REALIZAR EL MANTENIMIENTO PREVENTIVO Y CORRECTIVO, INCLUYENDO EL SUMINISTRIO DE TONER Y REPUESTOS ORIGINALES DE LOS EQUIPOS DE IMPRESIÓN RICOH, COPIADO Y ESCANEO DE PROPIEDAD DE  EMPRESAS PÚBLICAS DE CUNDINAMARCA S.A. E.S.P.</t>
  </si>
  <si>
    <t>PRESTACIÓN DE SERVICIOS PARA REALIZAR EL PROGRAMA INTEGRAL DE GESTION HUMANA</t>
  </si>
  <si>
    <t>AUNAR ESFUERZOS TÉCNICOS Y ADMINISTRATIVOS PARA LA CONSTRUCCION DE LA PLANTA DE TRATAMIENTO DE AGUAS RESIDUALES DEL MUNICIPIO DE CUCUNUBA CUNDINAMARCA</t>
  </si>
  <si>
    <t>AUNAR ESFUERZOS TÉCNICOS Y ADMINISTRATIVOS PARA LA CONSTRUCCION DE LA PLANTA DE TRATAMIENTO DE AGUAS RESIDUALES DEL MUNICIPIO DE SOPO CUNDINAMARCA</t>
  </si>
  <si>
    <t>AUNAR ESFUERZOS TÉCNICOS Y ADMINISTRATIVOS PARA LA CONSTRUCCION DE LA PLANTA DE TRATAMIENTO DE AGUAS RESIDUALES DEL MUNICIPIO DE VILLAGOMEZ CUNDINAMARCA</t>
  </si>
  <si>
    <t>AUNAR ESFUERZOS TÉCNICOS Y ADMINISTRATIVOS PARA LA CONSTRUCCION DE LA PLANTA DE TRATAMIENTO DE AGUAS RESIDUALES DEL MUNICIPIO DE SIMIJACA CUNDINAMARCA</t>
  </si>
  <si>
    <t>AUNAR ESFUERZOS TÉCNICOS Y ADMINISTRATIVOS PARA LA CONSTRUCCION DE LA PLANTA DE TRATAMIENTO DE AGUAS RESIDUALES DEL MUNICIPIO DE TAUSA CUNDINAMARCA</t>
  </si>
  <si>
    <t>ADQUISICIÓN DE HERRAMIENTAS JURIDICAS DE CONSULTA - SUSCRIPCION LEGIS PARA ACCESO A NORMATIVIDAD Y JURISPRUDENCIA</t>
  </si>
  <si>
    <t>GEOREFERENCIACIÓN DE PREDIOS AFECTADOS EN EL SECTOR DE AGUA POTABLE Y SANEAMIENTO BASICO Y ANÁLISIS DE CONDICIONES DE AMENAZA, VULNERABILIDAD Y RIESGO DE LA PRESTACIÓN DE LOS SERVICIOS PÚBLICOS FRENTE AL COMPORTAMIENTO DE LOS DIFERENTES FENÓMENOS EN EL DEPARTAMENTO DE CUNDINAMARCA</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</si>
  <si>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</si>
  <si>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</si>
  <si>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MANUAL DE CONTRATACIÓN
LISTA CORTA</t>
  </si>
  <si>
    <t>SELECCIÓN ABREVIADA
MENOR CUANTÍA</t>
  </si>
  <si>
    <t>PRESTACIÓN DE SERVICIOS PROFESIONALES ESPECIALIZADOS PARA APOYAR A EMPRESAS PÚBLICAS DE CUNDINAMARCA S.A. E.S.P., EN LA COORDINACIÓN DE LA ESTRUCTURACIÓN Y EJECUCIÓN FINANCIERA DEL PLAN DE INVERSIONES DEL PAP-PDA, Y EN LA FORMULACIÓN Y SEGUIMIENTO DEL PLAN ANUAL DE INVERSIONES 2020 DEL PAP-PDA DE CUNDINAMARCA.</t>
  </si>
  <si>
    <t>APOYAR LAS ACTIVIDADES JURÍDICAS QUE ADELANTE LA DIRECCIÓN DE GESTIÓN CONTRACTUAL EN LA ESTRUCTURACIÓN, DESARROLLO Y FINALIZACIÓN DE LOS PROCESOS CONTRACTUALES QUE ADELANTE LA ENTIDAD.</t>
  </si>
  <si>
    <t>PRESTACIÓN DE SERVICIOS DE APOYO A LA GESTIÓN PARA REALIZAR EL ACOMPAÑAMIENTO ADMINISTRATIVO DE LA DIRECCIÓN DE GESTIÓN CONTRACTUAL DE EMPRESAS PÚBLICAS DE CUNDINAMARCA S.A. E.S.P.</t>
  </si>
  <si>
    <t>PRESTAR EL SERVICIO DE VIGILANCIA Y SEGURIDAD PRIVADA EN LA MODALIDAD DE VIGILANCIA FIJA DURANTE LAS 24 HORAS DEL DIA PARA LA ESTACIÓN DE BOMBEO HACIENDA CASABLANCA EN EL MUNICIPIO DE MADRID CUNDINAMARCA</t>
  </si>
  <si>
    <t>C. NECESIDADES ADICIONALES</t>
  </si>
  <si>
    <t>Posibles códigos UNSPSC</t>
  </si>
  <si>
    <t>ARRENDAMIENTO DE UNA OFICINA UBICADA EN LA AVENIDA CALLE 24 No 51-40 - Oficina 701 estacionamientos S4 150 al S4 179 del Conjunto Comercial Capital Towers P.H. EN LA CIUDAD DE BOGOTA.</t>
  </si>
  <si>
    <t>REALIZAR EXAMENES MEDICOS DE SALUD OCUPACIONAL DE INGRESO Y EGRESO PARA LOS FUNCIONARIOS DE EMPRESAS PÚBLICAS DE CUNDINAMARCA S.A. E.S.P.</t>
  </si>
  <si>
    <t>APOYAR LAS ACTIVIDADES JURÍDICAS QUE ADELANTE LA SECRETARIA DE ASUNTOS CORPORATIVOS</t>
  </si>
  <si>
    <t>PRESTAR ASESORÍA JURÍDICA A EMPRESAS PÚBLICAS DE CUNDINAMARCA S.A. E.S.P., EN DESARROLLO DE LOS PROCEDIMIENTOS CONTRACTUALES Y DEFINICIÓN DE CONCEPTOS QUE REQUIERA LA DIRECCIÓN DE GESTIÓN CONTRACTUAL.</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</si>
  <si>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</si>
  <si>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FRANCISCO ANTONIO GARZÓN HINCAPIE
gestioncontractual@epc.com.co
7954480 Ext. 5032</t>
  </si>
  <si>
    <t>APOYAR LAS ACTIVIDADES JURIDICAS QUE ADELANTE LA DIRECCION DE GESTION CONTRACTUAL EN LA ESTRUCTURACION, DESARROLLO Y FINALIZACION DE LOS PROCESOS CONTRACTUALES Y LIQUIDACIONES QUE ADELANTE LA ENTIDAD</t>
  </si>
  <si>
    <t>SERVICIOS PROFESIONALES PARA ACOMPAÑAR JURIDICAMENTE A LA DIRECCIÓN DE GESTIÓN CONTRACTUAL EN LAS DIFERENTES ETAPAS DE LOS PROCESOS CONTRACTUALES QUE ADELANTE EMPRESAS PÚBLICAS DE CUNDINAMARCA S.A. E.S.P.</t>
  </si>
  <si>
    <t>PRESTACIÓN DE SERVICIOS PROFESIONALES PARA APOYAR LOS PROCESOS DE SELECCIÓN QUE ADELANTE AL INTERIOR DE LA DIRECCION DE GESTION CONTRACTUAL, EN LAS DIFERENTES ETAPAS DEL PROCESO DE CONTRATACIÓN</t>
  </si>
  <si>
    <t>APOYAR LAS ACTIVIDADES JURÍDICAS QUE ADELANTE LA DIRECCIÓN DE GESTION CONTRACTUAL EN LA ESTRUCTURACIÓN, DESARROLLO Y FINALIZACIÓN DE LOS PROCESOS CONTRACTUALES Y BRINDAR SOPORTE JURÍDICO EN EL IMPULSO PROCESAL DE LOS PROCEDIMIENTOS SANCIONATORIOS QUE ADELANTE LA ENTIDAD.</t>
  </si>
  <si>
    <t>PRESTAR SERVICIOS TÉCNICOS PARA APOYAR LA ATENCIÓN EN LA RECEPCIÓN,  ATENCIÓN AL CIUDADANO, RADICACIÓN EN EL PROGRAMA MERCURIO Y APOYO A LA GESTION EN EL TRAMITE Y ENVIO DE CORRESPONDENCIA DE CADA UNA DE LAS DEPENDENCIAS DE EMPRESAS DE EMPRESAS PÚBLICAS DE CUNDINAMARCA S.A E.S.P</t>
  </si>
  <si>
    <t>PRESTACIÓN DE SERVICIOS PROFESIONALES PARA APOYAR LA DIRECCIÓN DE ASUNTOS AMBIENTALES  Y LA SUBGERENCIA GENERAL EN EL CUMPLIMIENTO DEL PLAN AMBIENTAL DE EMPRESAS PÚBLICAS DE CUNDINAMARCA S.A. E.S.P</t>
  </si>
  <si>
    <t>4 MESES</t>
  </si>
  <si>
    <t>PRESTACIÓN DE SERVICIOS PROFESIONALES PARA APOYAR A EMPRESAS PÚBLICAS DE CUNDINAMARCA S.A. E.S.P., EN LAS ACTIVIDADES JURÍDICAS QUE ADELANTE LA DIRECCIÓN DE GESTIÓN HUMANA Y ADMINISTRATIVA</t>
  </si>
  <si>
    <t>ARRENDAMIENTO DE UNA BODEGA UBICADA EN LA CARRERA 17 N°51-46  BARRIO CHAPINERO DE LA CIUDAD DE BOGOTA</t>
  </si>
  <si>
    <t>LISTA CORTA
MANUAL DE CONTRATACIÓN</t>
  </si>
  <si>
    <t>PRESTACIÓN DE SERVICIOS PARA APOYAR LOS PROCESOS DE LA DIRECCION DE GESTION HUMANA Y ADMINISTRATIVA DE EMPRESAS PÚBLICAS DE CUNDINAMARCA S.A. E.S.P.</t>
  </si>
  <si>
    <t>PRESTACIÓN DE SERVICIOS PROFESIONALES PARA LA REVISIÓN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</si>
  <si>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PRESTACIÓN DE SERVICIOS PARA APOYAR LOS PROCESOS DE REPORTE DE INFORMACIÓN EN TODO LO RELACIONADO CON CARGUE AL SISTEMA ÚNICO DE INFORMACIÓN –SUI- ADMINISTRADO POR LA SUPERINTENDENCIA DE SERVICIOS PÚBLICOS, TANTO PARA LOS MUNICIPIOS COMO PARA LOS PRESTADORES DEL SECTOR DE AGUA POTABLE Y SANEAMIENTO BÁSICO EN VIRTUD DE LA ASISTENCIA TÉCNICA A LOS MUNICIPIOS EN CUMPLIMIENTO DEL PLAN DE ASEGURAMIENTO DE LA PRESTACIÓN DE LOS SERVICIOS DE ACUEDUCTO, ALCANTARILLADO Y ASEO EN EL MARCO DE LOS PAP-PDA</t>
  </si>
  <si>
    <t>PRESTACIÓN DE SERVICIOS PROFESIONALES PARA APOYAR LA IMPLEMENTACIÓN DEL PLAN DE ASEGURAMIENTO,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</si>
  <si>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PRESTACIÓN DE SERVICIOS PROFESIONALES PARA APOYAR EL FORTALECIMIENTO INSTITUCIONAL EN LOS ASPECTOS COMERCIALES Y FINANCIEROS A LOS PRESTADORES DE LOS SERVICIOS PÚBLICOS EN EL DEPARTAMENTO A CARGO DE LAS EMPRESAS PÚBLICAS DE CUNDINAMARCA S.A. E.S.P., EN SU CALIDAD DE GESTOR DEL PLAN DEPARTAMENTAL PARA EL MANEJO EMPRESARIAL DE LOS SERVICIOS PÚBLICOS DOMICILIARIOS DE AGUA Y SANEAMIENTO BÁSICO EN EL DEPARTAMENTO DE CUNDINAMARCA PAP-PDA</t>
  </si>
  <si>
    <t>PRESTACION DE SERVICIOS PROFECIONALES PARA LA REVISIÓN DE LA SITUACIÓN ACTUAL DE LOS PRESTADORES EN LOS ASPECTOS FINANCIEROS Y LA ACTUALIZACIÓN, REVISIÓN Y ELABORACIÓN DE LA VIABILIDAD FINANCIERA DE LOS PRESTADORES EN EL DEPARTAMENTO, DE ACUERDO AL PLAN DE ASEGURAMIENTO DE LOS SERVICIOS PÚBLICOS DOMICILIARIOS A CARGO DE EMPRESAS PÚBLICAS DE CUNDINAMARCA S.A.E.S.P. EN SU CALIDAD DE GESTOR DEL PLAN DEPARTAMENTAL DE AGUAS PARA LA PROSPERIDAD</t>
  </si>
  <si>
    <t>PRESTACIÓN DE SERVICIOS COMO PROFESIONAL EN LA IMPLEMENTACIÓN EN LA ZONA RURAL DEL DEPARTAMENTO DE CUNDINAMARCA, EL PLAN DE ASEGURAMIENTO DE LA PRESTACIÓN DE LOS SERVICIOS PÚBLICOS DOMICILIARIOS DE ACUEDUCTO, ALCANTARILLADO Y ASEO  EN LOS PROCESOS INSTITUCIONALES Y LEGAL, ADMINISTRATIVO, COMERCIAL Y FINANCIERO Y EL SEGUIMIENTO AL COMPONENTE INSTITUCIONAL DEL PROGRAMA “AGUA A LA VEREDA” A CARGO DE EMPRESAS PÚBLICAS DE CUNDINAMARCA  S.A E.S.P., EN SU CALIDAD DE GESTOR DEL PLAN DEPARTAMENTAL DE AGUA – AGUA PARA LA PROSPERIDAD</t>
  </si>
  <si>
    <t>PROFESIONAL DE APOYO PARA LAS COMUNICACIONES Y EVENTOS NOTICIOSOS DE LA DIRECCION DE ASEGURAMIENTO</t>
  </si>
  <si>
    <t>SERVICIOS DE REVISORIA FISCAL PARA EMPRESAS PÚBLICAS DE CUNDINAMARCA S.A. E.S.P.</t>
  </si>
  <si>
    <t>PRESTAR LOS SERVICIOS PROFESIONALES COMO CONTADORA PARA APOYAR LA GESTIÓN CONTABLE Y TRIBUTARIA Y LAS ACTIVIDADES PROPIAS DE LA DIRECCIÓN DE CONTABILIDAD DE EMPRESAS PÚBLICAS DE CUNDINAMARCA S A E S P .</t>
  </si>
  <si>
    <t>PRESTAR LOS SERVICIOS PROFESIONALES COMO CONTADORA PARA; APOYAR LA GESTIÓN CONTABLE, TRIBUTARIA Y LAS ACTIVIDADES PROPIAS DE LA DIRECCIÓN DE CONTABILIDAD DE EMPRESAS PÚBLICAS DE CUNDINAMARCA SA ESP</t>
  </si>
  <si>
    <t>FRANCISCO ANTONIO GARZON HINCAPIE
gestioncontractual@epc.com.co
7954480 Ext. 5032</t>
  </si>
  <si>
    <t>PRESTACIÓN DE SERVICIOS PROFESIONALES PARA APOYAR LA DIRECCIÓN DE CONTROL INTERNO DE EMPRESAS PÚBLICAS DE CUNDINAMARCA S.A. E.S.P..</t>
  </si>
  <si>
    <t>PRESTACIÓN DE SERVICIOS DE APOYO A LA GESTIÓN PARA EL ACOMPAÑAMIENTO EN LOS PROCESOS ADMINISTRATIVOS DE LOS PROYECTOS QUE ADELANTA LA DIRECCIÓN OPERATIVA Y DE PROYECTOS ESPECIALES EN VIRTUD DEL CONVENIO 009 DE 2008 Y SUS MODIFICACIONES DE CONFORMIDAD CON LOS ESTUDIOS PREVIOS DE LA PROPUESTA PRESENTADA</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</si>
  <si>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</si>
  <si>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COMO INGENIERO CIVIL PARA LIDERAR EN LA DIRECCIÓN DE OPERACIONES Y DE PROYECTOS ESPECIALES LA INTERVENTORIA DE DISEÑO A LOS PROYECTOS DE PREINVERSION DE ATENCIÓN DE EMERGENCIAS DEL PLAN DE SANEAMIENTO Y MANEJO DE VERTIMIENTOS PSMV, QUE ADELANTA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</si>
  <si>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</si>
  <si>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EL APOYO A LA INTERVENTORÍA, ATENCIÓN DE EMERGENCIAS, Y REALIZAR LOS CONCEPTOS HIDROLÓGICOS E HIDROGEOLÓGICOS, QUE ADELANTE EMPRESAS PÚBLICAS DE CUNDINAMARCA S.S. E.S.P., EN VIRTUD DEL CONVENIO 009, Y SUS MODIFICATORIOS.</t>
  </si>
  <si>
    <t>PRESTACIÓN DE SERVICIOS DE APOYO A LA GESTIÓN PARA EL ACOMPAÑAMIENTO EN LOS PROCESOS ADMINISTRATIVOS DE LOS PROYECTOS QUE ADELANTA LA DIRECIÓN OPERATIVA Y DE PROYECTOS ESPECIALES, EN VIRTUD DEL CONVENIO 009 DE 2008 Y SUS MODIFICACIONES</t>
  </si>
  <si>
    <t>PRESTACIÓN DE SERVICIOS PARA DAR APOYO A LA INTERVENTORÍA, ATENCIÓN DE EMERGENCIAS, PLAN DE SANEAMIENTO Y MANEJO DE VERTIMIENTOS PSMV, PGIRS, TODOS LOS PLANES Y PROGRAMAS AMBIENTALES QUE ADELANTE EMPRESAS PÚBLICAS DE CUNDINAMARCA S.A E.S.P. EN VIRTUD DEL CONVENIO 009 DE 2008 Y SUS MODIFICATORIOS</t>
  </si>
  <si>
    <t>RESTACIÓN DE SERVICIOS PARA LA CONDUCCIÓN Y OPERACIÓN DE CARROTANQUES U OTROS VEHÍCULOS QUE LE SEAN DESIGNADOS POR EL SUPERVISOR DEL CONTRATO PARA ATENDER LOS REQUERIMIENTOS DE LA DEPENDENCIA DE ATENCIÓN DE EMERGENCIAS DE EMPRESAS PÚBLICAS DE CUNDINAMARCA SA ESP.</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</si>
  <si>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</si>
  <si>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</si>
  <si>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</si>
  <si>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FIA PDA</t>
  </si>
  <si>
    <t>PRESTACIÓN DE SERVICIOS PARA LA PRODUCCIÓN DE MATERIAL MULTIMEDIA EN EL MARCO DEL PLAN DE GESTIÓN SOCIAL</t>
  </si>
  <si>
    <t>PRESTACIÓN DE SERVICIOS PROFESIONALES PARA EL ACOMPAÑAMIENTO Y APOYO EN EL PROCESO DE FORMULACIÓN, REVISIÓN, ALISTAMIENTO, ACTUALIZACIÓN, RADICACIÓN Y SEGUIMIENTO DE LOS PROYECTOS A CARGO DE LA SUBGERENCIA GENERAL</t>
  </si>
  <si>
    <t>PRESTACIÓN DE SERVICIOS PARA LA CONDUCCIÓN DE VEHICULO LIVIANO PARA ATENDER LOS REQUERIMIENTOS DE LA DEPENDENCIA DE ATENCIÓN DE EMERGENCIAS DE EMPRESAS PÚBLICAS DE CUNDINAMARCA SA ESP.</t>
  </si>
  <si>
    <t>PRESTACION DE SERVICIOS PROFESIONALES PARA EL ACOMPAÑAMIENTO Y APOYO A LA SUBGERENCIA TÉCNICA EN EL PROCESO DE SEGUIMIENTO Y SUPERVISIÓN DE LOS PROYECTOS Y CONTRATOS QUE LE ASIGNE EL SUPERVISOR</t>
  </si>
  <si>
    <t>PRESTACIÓN DE SERVICIOS PROFESIONALES PARA APOYO, SEGUIMIENTO, REVISIÓN, CONSOLIDACIÓN Y GESTIÓN DE PROYECTOS DE AGUA POTABLE Y SANEAMIENTO BÁSICO EN LA DIRECCIÓN DE INTERVENTORÍA DE EMPRESAS PÚBLICAS DE CUNDINAMARCA S.A E.S.P.</t>
  </si>
  <si>
    <t>PRESTACIÓN DE SERVICIOS PROFESIONALES PARA DE APOYO Y ACOMPAÑAMIENTO A LA SUBGERENCIA TECNICA, DIRECCIÓN DE ESTRUCTURACIÓN DE PROYECTOS, PARA PROYECTOS DE AGUA PORTABLE Y SANEAMIENTO BÁSICO</t>
  </si>
  <si>
    <t>PRESTACION DE SERVICIOS PROFESIONALES DE APOYO Y ACOMPAÑAMIENTO A LA SUBGERENCIA TÉCNICA, DIRECCIÓN DE INTERVENTORIA, PARA PROYECTOS DE AGUA POTABLE Y SANEAMIENTO BASICO</t>
  </si>
  <si>
    <t xml:space="preserve">PRESTACIÒN DE SERVICIOS COMO APOYO A LA GESTIÓN PARA EL ACOMPAÑAMIENTO ADMINISTRATIVO A LA SUBGERENCIA TECNICA. </t>
  </si>
  <si>
    <t>PRESTACION DE SERVICIOS PROFESIONALES PARA EL ACOMPAÑAMIENTO, SEGUIMIENTO Y SUPERVISION TECNICA A LOS PROYECTOS ASIGNADOS A LA SUBGERENCIA DE OPERACIONES</t>
  </si>
  <si>
    <t>PRESTAR LOS SERVICIOS PROFESIONALES DE APOYO A LA DIRECCION DE GESTION HUMANA Y ADMINISTRATIVA, EN LA REVISIÓN, CONTABILIZACION Y CONCILIACION DE NOMINA MENSUAL, Y EN LOS PROCESOS ADMINISTRATIVOS QUE SE DERIVEN DE ESTE, DANDO CUMPLIMIENTO A LA NORMATIVIDAD VIGENTE</t>
  </si>
  <si>
    <t>PRESTACIÓN DE SERVICIOS COMO AUXILIAR EN LA OPERACIÓN DE VEHÍCULOS DE SUCCION PRESIÓN Y/O CONDUCCION DE OTROS VEHÍCULOS QUE SEAN DESIGNADOS POR EL SUPERVISOR DEL CONTRATO PARA ATENDER LOS REQUERIMIENTOS DE LA DEPENDENCIA DE ATENCIÓN DE EMERGENCIAS DE EMPRESAS PÚBLICAS DE CUNDINAMARCA S.A. E.S.P.</t>
  </si>
  <si>
    <t>PRESTAR EL SERVICIO DE MANTENIMIENTO PREVENTIVO Y CORRECTIVO, CON SUMINISTRO DE INSUMOS, REPUESTOS, PIEZAS Y ACCESORIOS ORIGINALES, CUYO VALOR NO PODRÁ EXCEDER EN NINGÚN CASO DE LOS CONSIGNADOS EN LAS LISTAS OFICIALES DE LOS CONCESIONARIOS Y TALLERES AUTORIZADOS O REPRESENTANTES DE LAS MARCAS NACIONALES O EXTRANJERAS PARA LOS VEHÍCULOS LIVIANOS, PESADOS Y ESPECIALES DE PROPIEDAD O QUE HAYAN SIDO ASIGNADOS A EMPRESAS PÚBLICAS DE CUNDINAMARCA S.A. E.S.P.</t>
  </si>
  <si>
    <t>PRESTACIÓN DE SERVICIOS PROFESIONALES PARA REALIZAR EL APOYO A LA DIRECCIÓN OPERATIVA Y DE PROYECTOS ESPECIALES EN EL PROCESO DE SEGUIMIENTO Y SUPERVISIÓN DE LOS PROYECTOS Y CONTRATOS DE ATENCIÓN DE EMERGENCIA</t>
  </si>
  <si>
    <t>PRESTACIÓN DE SERVICIOS PROFESIONALES COMO INGENIERO QUIMICO PARA EL FUNCIONAMIENTO DEL LABORATORIO MOVIL DE EMPRESAS PÚBLICAS DE CUNDINAMARCA S.A. E.S.P.</t>
  </si>
  <si>
    <t>PRESTACIÓN DE SERVICIOS PROFESIONALES PARA LA IMPLEMENTACIÓN DEL SISTEMA DE INFORMACIÓN DE AGUA Y SANEAMIENTO RURAL -SIASAR- EN EL DEPARTAMENTO DE CUNDINAMARCA</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</si>
  <si>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 ASISTENCIA TECNICA Y OPERATIVA A LOS PRESTADORES.</t>
  </si>
  <si>
    <t>PRESTACIÓN DE SERVICIOS PROFESIONALES PARA APOYAR EL FORTALECIMIENTO DE LOS COMPONENTES INSTITUCIONAL, ADMINISTRATIVO Y COMERCIAL DE LOS PRESTADORES DE SERVICIOS PÚBLICOS DOMICILIARIOS DE AGUA POTABLE Y SANEAMIENTO BASICO EN EL DEPARTAMENTO DE CUNDINAMARCA</t>
  </si>
  <si>
    <t>PRESTACIÓN DE SERVICIOS PROFESIONALES PARA APOYO EN LA EJECUCION DEL PROGRAMA ESCUELA DEL AGUA,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</si>
  <si>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PRESTACIÓN DE SERVICIOS PROFESIONALES COMO APOYO A LA DIRECCIÓN DE ASEGURAMIENTO EN LA ESTRUCTURACIÓN, VIABILIDAD Y PUESTA EN MARCHA DE LOS PROYECTOS DE TELEMETRÍA.</t>
  </si>
  <si>
    <t>PRESTACIÓN DE SERVICIOS COMO APOYO ADMINISTRATIVO A LA DIRECCIÓN DE ASUNTOS AMBIENTALES</t>
  </si>
  <si>
    <t>PRESTACIÓN DE SERVICIOS PROFESIONALES PARA APOYAR LA DIRECCIÓN DE ASUNTOS AMBIENTALES  EN EL CUMPLIMIENTO DEL PLAN AMBIENTAL DE EMPRESAS PÚBLICAS DE CUNDINAMARCA S.A. E.S.P</t>
  </si>
  <si>
    <t xml:space="preserve">PRESTAR LOS SERVICIOS PARA APOYAR LA GESTIÓN DE LA DIRECCIÓN DE PLANEACIÓN EN EL DESARROLLO Y SEGUIMIENTO A LA PLANEACIÓN ESTRATEGICA DE EMPRESAS PÚBLICAS DE CUNDINAMARCA S.A. E.S.P., IMPLEMENTACIÓN DE ACCIONES PARA EL CUMPLIMIENTO DE LOS MISMOS Y ELABORACIÓN DE LOS INFORMES PRODUCIDOS POR EL AREA </t>
  </si>
  <si>
    <t>PRESTACIÓN DE SERVICIOS PROFESIONALES PARA LA ASESORIA EN LA VERIFICACIÓN Y ARTICULACIÓN DE LOS REQUISITOS NTC ISO 9001:2015 CON LOS REQUISITOS DEL MODELO INTEGRADO DE PLANEACIÓN Y GESTIÓN MIPG PARA EMPRESAS PÚBLCIAS DE CUNDINAMARCA S.A. E.S.P.</t>
  </si>
  <si>
    <t xml:space="preserve">PRESTACION DE SERVICIOS PROFESIONALES PARA REALIZAR EL ACOMPAÑAMIENTO TECNICO Y APOYO A EMPRESAS PÚBLICAS DE CUNDINAMARCA S.S ESP EN ESPECIAL A LA SUBGERENCIA DE OPERACIONES Y AL COMITE TECNICO EN LAS ACTIVIDADES RELACIONADAS CON LOS CONCEPTOS DE HIDROLOGIA REQUERIDOS POR LA EMPRESA PARA EL DESARROLLO DE SUS PROYECTOS.  </t>
  </si>
  <si>
    <t xml:space="preserve">PRESTACION DE SERVICIOS PROFESIONALES PARA REALIZAR EL ACOMPAÑAMIENTO TECNICO Y APOYO A EMPRESAS PÚBLICAS DE CUNDINAMARCA S.S ESP EN ESPECIAL A LA SUBGERENCIA DE OPERACIONES Y AL COMITE TECNICO EN LAS ACTIVIDADES RELACIONADAS CON LOS CONCEPTOS TOPOGRAFICOS REQUERIDOS POR LA EMPRESA PARA EL DESARROLLO DE SUS PROYECTOS.  </t>
  </si>
  <si>
    <t>PRESTACION DE SERVICIOS PROFESIONALES PARA REALIZAR EL ACOMPAÑAMIENTO TECNICO Y APOYO A EMPRESAS PÚBLICAS DE CUNDINAMARCA S.S ESP EN ESPECIAL A LA SUBGERENCIA DE OPERACIONES Y AL COMITE TECNICO EN LAS ACTIVIDADES RELACIONADAS CON LOS CONCEPTOS GEOTECNICOS REQUERIDOS POR LA EMPRESA PARA EL DESARROLLO DE SUS PROYECTOS.</t>
  </si>
  <si>
    <t>PRESTACION DE SERVICIOS PARA EL ACOMPAÑAMIENTO A LA SUBGERENCIA DE OPERACIONES Y PROYECTOS ESPECIALES O A QUIEN HAGA SUS VECES COMO INGENIERO PARA LA ACTUALIZACIÓN, REVISION Y AJUSTE DE PRESUPUESTO PARA LOS PROYECTOS DE AGUA POTABLE Y SANEAMIENTO BASICO.</t>
  </si>
  <si>
    <t>PRESTACIÓN DE SERVICIOS PROFESIONALES COMO ABOGADO PARA ACOMPAÑAR Y APOYAR A LA SUBGERENCIA GENERAL DE EMPRESAS PÚBLICAS DE CUNDINAMARCA SA ESP EN EL ÁREA JURÍDICA Y LOS PROCESOS DE CONTRATACIÓN ESTATAL</t>
  </si>
  <si>
    <t>FRANCISCO ANTONIO GARZÍN HINCAPIE
gestioncontractual@epc.com.co
7954480 Ext. 5032</t>
  </si>
  <si>
    <t>CONSTRUCCIÓN DE UNIDADES SANITARIAS EN EL SECTOR RURAL DE LOS MUNICIPIOS DE GACHALA ETAPA 1, GACHALA ETAPA 2, NEMOCON Y YACOPÍ DEL DEPARTAMENTO CUNDINAMARCA</t>
  </si>
  <si>
    <t>CONSTRUCCIÓN DE UNIDADES SANITARIAS EN EL SECTOR RURAL DEL MUNICIPIO DE PARATEBUENO DEL DEPARTAMENTO CUNDINAMARCA</t>
  </si>
  <si>
    <t>ESTUDIOS Y DISEÑOS PARA LA OPTIMIZACIÓN DE LAS REDES DE DISTRIBUCIÓN DE LOS ACUEDUCTOS DE LOS MUNICIPIOS DE LA MESA Y ANAPOIMA DEL DEPARTAMENTO DE CUNDINAMARCA</t>
  </si>
  <si>
    <t>EMPRESAS PÚBLICAS DE CUNDINAMARCA S.A. E.S.P.</t>
  </si>
  <si>
    <t>PRESTACIÓN DE SERVICIOS PROFESIONALES PARA DAR APOYO A LA INTERVENTORÍA, ATENCIÓN DE EMERGENCIAS, PLAN DE SANEAMIENTO Y MANEJO DE VERTIMIENTOS PSMV, PGRIS, TODOS LOS PLANES Y PROGRAMAS AMBIENTALES, QUE ADELANTE EMPRESAS PÚBLICAS DE CUNDINAMARCA S.A. E.S.P., EN VIRTUD DEL CONVENIO 009 DE 2008, Y SUS MODIFICATORIOS</t>
  </si>
  <si>
    <t>PRESTACION DE SERVICIOS PROFESIONALES PARA DAR APOYO A LA INTERVENTORIA, ATENCION DE EMERGENCIAS, PLAN DE SANEAMIENTO Y MANEJO DE VERTIMIENTOS PSMV, PGIRS, TODOS LOS PLANES Y PROGRAMAS AMBIENTALES QUE ADELANTE EMPRESAS PÚBLICAS DE CUNDINAMARCA S.A.E.S.P. EN VIRTUD DEL CONVENIO 009 DE 2008, Y SUS MODIFICATORIOS</t>
  </si>
  <si>
    <t>PRESTACIÓN DE SERVICIOS PROFESIONALES PARA DAR APOYO A LA INTERVENTORIA, ATENCIÓN DE EMERGENCIAS, PLAN DE SANEAMIENTO Y MANEJO DE VERTIMIENTOS PSMV, PGIRS, TODOS LOS PLANES Y PROGRAMAS AMBIENTALES QUE ADELANTE EMPRESAS PÚBLICAS DE CUNDINAMARCA S.A E.S.P., EN VIRTUD DEL CONVENIO 009 DE 2008, Y SUS MODIFICATORIOS</t>
  </si>
  <si>
    <t>PRESTAR SERVICIO DE  APOYO TÉCNICO DEL ARCHIVO DE EMPRESAS PÚBLICAS DE CUNDINAMARCA, APLICANDO LAS TABLAS DE RETENCIÓN DOCUMENTAL (TRD) Y LA TABLAS DE VALORACIÓN DOCUMENTAL (TDR) EXIGIDAS POR EL ARCHIVO GENERAL DE LA NACIÓN</t>
  </si>
  <si>
    <t>PRESTACIÓN DE SERVICIOS PROFESIONALES PARA APOYAR A LA DIRECCIÓN DE GESTIÓN HUMANA PARA DISEÑAR E IMPLEMETAR EL SISTEMA DE SEGURIDAD Y SALUD EN EL TRABAJO DE EMPRESAS PÚBLICAS DE CUNDINAMARCA E.S.P. S.A. Y LAS DEMAS QUE LE ASIGNE EL SUPERVISOR</t>
  </si>
  <si>
    <t>SUMINISTRO DE COMBUSTIBLE, GASOLINA MOTOR Y ACPM ECOLÓGICO MEDIANTE EL SISTEMA DE CHIP, AL PARQUE AUTOMOTOR ASIGNADO A EMPRESAS PÚBLICAS DE CUNDINAMARCA S.A E.S.P.</t>
  </si>
  <si>
    <t>PRESTAR EL SERVICIO DEL DEPOSITO Y CUSTODIA DOCUMENTAL DE CAJAS REF.  X-300 DE ACERVO DOCUMENTAL DE EMPRESAS PÚBLICAS DE CUNDINAMARCA S.A. E.S.P. CUMPLIENDO CON LOS REQUISITOS ESTABLECIDOS POR EL AGN EN EL ACUERDO 008 DE 2014 Y DEMAS NORMATIVIDAD VIGENTE Y APLICABLE.</t>
  </si>
  <si>
    <t>SERVICIO DE SOPORTE TÉCNICO, MANTENIMIENTO  Y ACTUALIZACIÓN DEL SISTEMA DE INFORMACIÓN ADMINISTRATIVO Y FINANCIERO SOLIN, IMPLEMENTADO EN EMPRESAS PÚBLICAS DE CUNDINAMARCA S.A. E.S.P.</t>
  </si>
  <si>
    <t>SERVICIO DE SOPORTE, MANTENIMIENTO, ACTUALIZACION E IMPLEMENTACION DEL MODULO PARA LA GESTION DE ARCHIVO Y MANEJO DE PQRS EN EL SISTEMA DE GESTION DOCUMENTAL MERCURIO WEB INSTALADO EN EMPRESAS PÚBLICAS DE CUNDINAMARCA S.A. E.S.P.</t>
  </si>
  <si>
    <t>SUMINISTRO DE COPIAS E IMPRESIÓN DOCUMENTOS Y MATERIAL PUBLICITARIO QUE REQUIERA EMPRESAS PÚBLICAS DE CUNDINAMARCA  S.A. E.S.P.</t>
  </si>
  <si>
    <t>PRESTAR LOS SERVICIOS POSTALES PARA EMPRESAS PÚBLICAS DE CUNDINAMARCA S.A. E.S.P.</t>
  </si>
  <si>
    <t>PRESTAR EL SERVICIO DE PREPAGO PEAJES DE LAS ESTACIONES DE LOS ANDES SOBRE LA AUTOPISTA NORTE, FUSCA SOBRE LA CARRERA SÉPTIMA, UNISABANA UBICADO EN LA VARIANTE  UNISABANA PARA LOS VEHÍCULOS DE EMPRESAS PÚBLICAS DE CUNDINAMARCA S.A. E.S.P.</t>
  </si>
  <si>
    <t>PRESTAR EL SERVICIO DE PREPAGO PEAJES DE LAS ESTACIONES DE SIBERIA Y CAIQUERO PARA LOS VEHÍCULOS DE EMPRESAS PÚBLICAS DE CUNDINAMARCA S.A. E.S.P.</t>
  </si>
  <si>
    <t>ADQUISICIÓN DE LAS PÓLIZAS DE SEGUROS REQUERIDAS PARA AMPARAR Y PROTEGER LOS BIENES E INTERESES PATRIMONIALES DE PROPIEDAD DE EMPRESAS PÚBLICAS DE CUNDINAMARCA S.A. E.S.P. Y DE AQUELLOS QUE ESTÉN BAJO SU RESPONSABILIDAD, TENENCIA O CONTROL Y, EN GENERAL, LOS RECIBIDOS A CUALQUIER TÍTULO Y/O POR LOS QUE TENGA ALGÚN INTERÉS ASEGURABLE O LLEGARE A SER LEGALMENTE RESPONSABLE, Y LAS PÓLIZAS DE RESPONSABILIDAD CIVIL DE LOS SERVIDORES PÚBLICOS</t>
  </si>
  <si>
    <t xml:space="preserve">INTERMEDIACION, ASESORIA Y APOYO INTEGRAL EN LA CONTRATACION Y MANEJO DE LAS POLIZAS QUE CONFORMAN EL PROGRAMA DE SEGUROS DE EMPRESAS PÚBLICAS DE CUNDINAMARCA  S.A. E.S.P., Y QUE REQUIEREN PARA LA PROTECCION DE SUS ACTIVOS, BIENES E INTERESES PATRIMONIALES PROPIOS, Y EN GENERAL LAS POLIZAS QUE NECESITE LA EMPRESA. </t>
  </si>
  <si>
    <t>PRESTAR LOS SERVICIOS COMO PROFESIONAL EN LA IMPLEMENTACIÓN EN LA ZONA RURAL DEL DEPARTAMENTO DE CUNDINAMARCA, EL PLAN DE ASEGUARAMIENTO DE L A PRESTACION DE LOS SERVICIOS PUBLICOS DOMICILIARIOS DE ACUEDUCTO, ALCANTARILLADO Y ASEO EN LOS PROCESOS INSTITUCIONAL Y LEGAL, ADMINISTRATIVO, COMERCIAL Y FINANCIERO Y EL SEGUIMIENTO AL COMPONENTE INSTITUCIONAL DEL PROGRAMA AGUA A LA VEREDA A CARGO DE EMPRESAS PÚBLICAS DE CUNDINAMARCA S.A ESP, EN SU CALIDAD DE GESTOR DE PLAN DEPARTAMENTAL DE AGUA-AGUA PARA LA PROSPERIDAD</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</si>
  <si>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Y ASISTENCIA TÉCNICA Y OPERATIVA A LOS PRESTADORES</t>
  </si>
  <si>
    <t>PRESTACION DE SERVICIOS PROFESIONALES PARA APOYAR EL FORTALECIMIENTO INSTITUCIONAL EN LOS ASPECTOS COMERCIALES Y FINANCIEROS A LOS PRESTADORES DE LOS SERVICIOS PUBLICOS EN EL DEPARTAMENTO A CARGO DE LAS EMPRESAS PÚBLICAS DE CUNDINAMARCA S.A. E.S.P., EN SU CALIDAD DE GESTOR DEL PLAN DEPARTAMENTAL PARA EL MANEJO EMPRESARIAL DE LOS SERVICIOS PUBLICOS DOMICILIARIOS DE AGUA Y SANEAMIENTO BASICO EN EL DEPARTAMENTO DE CUNDINAMARCA PAP-PDA</t>
  </si>
  <si>
    <t>PRESTAR LOS SERVICIOS PROFESIONALES PARA APOYAR EL FORTALECIMIENTO INSTITUCIONAL EN LOS ASPECTOS COMERCIALES Y FINANCIEROS A LOS PRESTADORES DE LOS SERVICIOS PUBLICOS DOMICILIARIOS EN EL DEPARTAMENTO A CARGO DE LAS EMPRESAS PÚBLICAS DE CUNDINAMARCA S.A. E.S.P., EN SU CALIDAD DE GESTOR DEL PLAN PARA EL MANEJO EMPRESARIAL DE LOS SERVICIOS PUBLICOS DOMICILIARIOS DE AGUA Y SANEAMIENTO BASICO EN EL DEPARTAMENTO DE CUNDINAMARCA PAP-PDA</t>
  </si>
  <si>
    <t>PRESTACIÓN DE SERVICIOS PROFESIONALES COMO COORDINADOR DEL FORTALECIMIENTO TECNICO DEL PROGRAMA “AGUA A LA VEREDA” A CARGO DE EMPRESAS PÚBLICAS DE CUNDINAMARCA SA ESP., EN SU CALIDAD DE GESTOR DEL PLAN DEPARTAMENTAL DE AGUA – AGUA PARA LA PROSPERIDAD.</t>
  </si>
  <si>
    <t>PRESTACIÓN DE SERVICIOS PROFESIONALES PARA APOYAR JURIDICAMENTE A LA DIRECCIÓN DE ASUNTOS AMBIENTALES Y A LA SUBGERENCIA GENERAL EN EL CUMPLIMIENTO DEL PLAN AMBIENTAL DE EMPRESAS PÚBLICAS DE CUNDINAMARCA S.A. E.S.P.</t>
  </si>
  <si>
    <t>PRESTAR LOS SERVICIOS PROFESIONALES PARA APOYAR A LA DIRECCION JURIDICA DE EMPRESAS PÚBLICAS DE CUNDINAMARCA S.A. ESP COMO ABOGADO EN LO RELACIONADO CON LA REPRESENTACION JUDICIAL EN LAS CONTROVERSIAS JUDICIALES Y/O EXTRAJUDICIALES Y ADMINISTRATIVAS EN QUE SEA PARTE LA ENTIDAD, ASI COMO LA EMISIÓN DE CONCEPTOS.</t>
  </si>
  <si>
    <t xml:space="preserve">PRESTAR LOS SERVICIOS PROFESIONALES COMO ABOGADO PARA APOYAR A LA DIRECCION JURIDICA DE EMPRESAS PÚBLICAS DE CUNDINAMARCA SA ESP, EN LO RELACIONADO CON LA ATENCIÓN DE PROCESOS JUDICIALES Y EXTRAJUDICIALES EN QUE LA ENTIDAD SEA CONVOCADA, ACCIONANTE O VINCULADA, EN LOS DIFERENTES DESPACHOS JUDICIALES Y/O ENTIDADES. </t>
  </si>
  <si>
    <t xml:space="preserve">PRESTAR APOYO A LAS ACTIVIDADES PROPIAS DE LA DIRECCION JURIDICA DE EMPRESAS PÚBLICAS DE CUNDINAMARCA S.A. E.S.P., EN ESPECIAL EL MANEJO DE BASES DE DATOS Y/O PROGRAMAS DE VIGILANCIA DE LOS PROCESOS JUDICIALES EN QUE SEA PARTE EMPRESAS PÚBLICAS DE CUNDINAMARCA S.A. E.S.P., MANEJO DOCUMENTAL. </t>
  </si>
  <si>
    <t>PRESTAR LOS SERVICIOS PROFESIONALES PARA APOYAR A LA DIRECCION JURIDICA DE EMPRESAS PÚBLICAS DE CUNDINAMARCA S.A. ESP COMO ABOGADO EN LO RELACIONADO CON LA ATENCIÓN DE PROCESOS JUDICIALES Y EXTRAJUDICIALES EN QUE LA ENTIDAD SEA CONVOCADA, ACCIONANTE O VINCULADA, EN LOS DIFERENTES DESPACHOS JUDICIALES Y/O ENTIDADES, INCLUIDA LA REPRESETACIÓN JUDICIAL.</t>
  </si>
  <si>
    <t>PRESTACION DE SERVICIOS TECNICOS DE APOYO A LA DIRECCIÓN DE ESTRUCTURACIÓN DE LA SUBGERENCIA TECNICA DE EMPRESAS PÚBLICAS DE CUNDINAMARCA</t>
  </si>
  <si>
    <t>PRESTACION DE SERVICIOS PROFESIONALES ESPECIALIZADOS DE APOYO A LA DIRECCION DE ESTRUCTURACIÓN DE LA SUBGERENCIA TECNICA DE EMPRESAS PÚBLICAS DE CUNDINAMARCA S.A. E.S.P.; PARA LA GERENCIA DE PROYECTOS DESDE LA FASE DE PREFACTIBILIDAD HASTA LA FASE DE VIABILIZACIÓN EN UNA ZONA ASIGNADA DEL DEPARTAMENTO DE CUNDINAMARCA.</t>
  </si>
  <si>
    <t>PRESTACION DE SERVICIOS PROFESIONALES DE APOYO TECNICO EN EL COMPONENTE PRESUPUESTAL DE LOS PROYECTOS A CARGO DE LA SUBGERENCIA TECNICA DE EMPRESAS PÚBLICAS DE CUNDINAMARCA.</t>
  </si>
  <si>
    <t>PRESTACION DE SERVICIOS PROFESIONALES DE APOYO EN LAS FASES DE PLANEACIÓN, ESTRUCTURACIÓN Y VIABILIZACIÓN DE LOS PROYECTOS A CARGO DE  LA DIRECCIÓN DE ESTRUCTURACIÓN, SUBGERENCIA TECNICA DE EMPRESAS PÚBLICAS DE CUNDINAMARCA.</t>
  </si>
  <si>
    <t>PRESTACION DE SERVICIOS PROFESIONALES DE APOYO TECNICO EN EL COMPONENTE TOPOGRÁFICO Y PREDIAL DE LOS PROYECTOS A CARGO DE LA SUBGERENCIA TECNICA DE EMPRESAS PÚBLICAS DE CUNDINAMARCA.</t>
  </si>
  <si>
    <t>PRESTACION DE SERVICIOS PROFESIONALES DE APOYO  SENIOR A LA DIRECCIÓN DE INTERVENTORIA - SUBGERENCIA TECNICA DE EMPRESAS PÚBLICAS DE CUNDINAMARCA</t>
  </si>
  <si>
    <t>PRESTACION DE SERVICIOS PROFESIONALES DE APOYO  JUNIOR A LA DIRECCIÓN DE INTERVENTORIA - SUBGERENCIA TECNICA DE EMPRESAS PÚBLICAS DE CUNDINAMARCA</t>
  </si>
  <si>
    <t>PRESTAR LOS SERVICIOS PROFESIONALES COMO CONTADOR PARA APOYAR LA GESTION CONTABLE,  Y LA GESTION TRIBUTARIA  EN LA REVISION , ELABORACION  Y PRESENTACION DE  LOS IMPUESTOS NACIONALES, DEPARTAMENTALES, DISTRITALES Y MUNICIPALES QUE APLIQUE A EMPRESAS PÚBLICAS DE CUNDINAMARCA S.A E.S.P.</t>
  </si>
  <si>
    <t>PRESTACION DE SERVICIOS DE APOYO A LA GESTION PARA ADELANTAR ACTIVIDADES ADMINISTRATIVAS Y CONTABLES DE LA DIRECCIÓN DE CONTABILDAD Y TESORERIA DE EMPRESAS PÚBLICAS DE CUNDINAMARCA S.A. E.S.P.</t>
  </si>
  <si>
    <t>SUMINISTRO DE AGUA POTABLE, TRATADA, ENVASADA Y PERSONALIZADA CON LOGOS CORPORATIVOS, PARA APOYAR EVENTOS INSTITUCIONALES DEL DEPARTAMENTO COMO ESTRATEGIA DE POSICIONAMIENTO DE MARCA DE EMPRESAS PÚBLICAS DE CUNDINAMARCA SA ESP</t>
  </si>
  <si>
    <t>PRESTACIÓN DE SERVICIOS PROFESIONALES PARA ACOMPAÑAR Y APOYAR A LA SUBGERENCIA GENERAL DE EMPRESAS PÚBLICAS DE CUNDINAMARCA S.A. E.S.P. EN EL CUMPLIMIENTO DE LAS METAS Y PROYECTOS A CARGO DE LA MISMA.</t>
  </si>
  <si>
    <t>PRESTACIÓN DE SERVICIOS PROFESIONALES PARA APOYAR LAS AREAS DE LA SECRETARIA DE ASUNTOS CORPORATIVOS DE EMPRESAS PÚBLICAS DE CUNDINAMARCA S.A. E.S.P.</t>
  </si>
  <si>
    <t>PRESTACION DE SERVICIOS PARA OBTENER LA CALIFICACION DE LA CAPACIDAD DE PAGO DE EMPRESAS PÚBLICAS DE CUNSINAMARCA S.A.-ESP, EN LOS TERMINOS DEL DECRETO 610 DEL 202 DEL MINISTERIO DE HACIENDA Y CREDITO PUBLICO Y LA CALIFICACION DE DEUDA ASOCIADA CON EL PROYECTO DEL PLAN DEPARTAMENTAL DE AGUAS.</t>
  </si>
  <si>
    <t>PRESENTAR ASESORIA JURIDICA A EMPRESAS PÚBLICAS DE CUNDINAMARCA S.A. E.S.P., EN EL DESARROLLO DEL PLAN DE ASEGURAMIENTO DE LOS SERVICIOS Y EL FORTALECIMIENTO INSTITUCIONAL DEL GESTOR</t>
  </si>
  <si>
    <t>PRESTACION DE SERVICIOS DE APOYO A LA GESTION A LA DIRECCION DE GESTION CONTRACTUAL DE EMPRESAS PÚBLICAS DE CUNDINAMARCA SA ESP</t>
  </si>
  <si>
    <t>PRESTACIÓN DE SERVICIOS PARA LA CONDUCCIÓN DE VEHICULO LIVIANO PARA ATENDER LOS REQUERIMIENTOS DE LA DEPENDENCIA DE ATENCIÓN DE EMERGENCIAS DE EMPRESAS PÚBLICAS DE CUNDINAMARCA S.A. E.S.P.</t>
  </si>
  <si>
    <t>PRESTACION DE SERVICIOS PROFESIONALES PARA APOYAR A EMPRESAS PÚBLICAS DE CUNDINAMARCA S.A. E.S.P., EN LA DIRECCIÓN DE ASEGURAMIENTO, MEDIANTE LA ASISTENCIA TÉCNICA, OPERATIVA Y APROVECHAMIENTO SILVICOLA EN LOS SISTEMAS DE ACUEDUCTO Y SANEAMIENTO DE LOS PRESTADORES DEL DEPARTAMENTO DE CUNDINAMARCA</t>
  </si>
  <si>
    <t>PRESTACION DE SERVICIOS PROFESIONALES COMO INGENIERO PARA LA PUESTA EN MARCHA Y FUNCIONAMIENTO DE LA UNIDAD MÓVIL DE DETECCIÓN DE FUGAS IMPERCEPTIBLES PERTENECIENTE A EMPRESAS PÚBLICAS DE CUNDINAMARCA S.A. E.S.P.</t>
  </si>
  <si>
    <t>“PRESTACION DE SERVICIOS PROFESIONALES PARA COORDINAR LA IMPLEMENTACIÓN DEL MODELO INTEGRADO DE PLANEACIÓN Y GESTIÓN - MIPG, EL MANTENIMIENTO Y MEJORA CONTINUA DEL SISTEMA INTEGRADO DE GESTIÓN DE EMPRESAS PÚBLICAS DE CUNDINAMARCA S.A. ESP., DE ACUERDO CON LO ESTABLECIDO EN LA NORMA ISO 9001:2015 ”</t>
  </si>
  <si>
    <t>PRESTACIÓN DE SERVICIOS PROFESIONALES PARA DAR CONTINUIDAD  A LA GESTIÓN CONTABLE Y REQUERIMIENTO EXPRESO EN LA RESOLUCIÓN  414 DE 2014 PARA LA VIGENCIA 2018, EMITIDA POR LA CONTADURÍA GENERAL DE LA NACIÓN PARA EMPRESAS  QUE NO COTIZAN EN EL MERCADO DE VALORES, AL IGUAL QUE APOYO AL CIERRE CONTABLE Y PRESENTACION DE INFORMES A LA CONTADURIA GENERAL DE LA NACION, A LA CONTRALORIA DEPARTAMENTAL Y A LA JUNTA DIRECTIVA DE LA MISMA VIGENCIA 2019.</t>
  </si>
  <si>
    <t>REALIZAR INTERVENTORIA A PROYECTOS DE ATENCIÓN DE EMERGENCIAS Y DE CONSTRUCCIÓN Y/O MANTENIMIENTO DE INFRAESTRUCTURA DE AGUA POTABLE Y SANEAMIENTO BÁSICO.</t>
  </si>
  <si>
    <t>PRESTACIÓN DE SERVICIOS DE APOYO A LA GESTIÓN EN PROCESOS ADMINISTRATIVOS EN LOS DIFERENTES PLANES, PROGRAMAS Y PROYECTOS, EVENTOS Y EN GENERAL TODA ACTIVIDAD QUE REQUIERA APOYO LOGISTICO Y OPERATIVO EN EL DESARROLLO DE LAS FUNCIONES PROPIAS DE LA DIRECCIÓN DE SERVICIO AL CLIENTE DE EMPRESAS PÚBLICAS DE CUNDINAMARCA S.A. E.S.P.</t>
  </si>
  <si>
    <t>PRESTACION DE SERVICIOS PROFESIONALES PARA APOYAR LA IMPLEMENTACIÓN DEL MODELO INTEGRADO DE PLANEACIÓN Y GESTIÓN - MIPG Y EL MANTENIMIENTO Y MEJORA CONTINUA DEL SISTEMA INTEGRADO DE GESTIÓN DE EMPRESAS PÚBLICAS DE CUNDINAMARCA S.A. ESP., DE ACUERDO CON LO ESTABLECIDO EN LA NORMA ISO 9001:2015 ”</t>
  </si>
  <si>
    <t>"PRESTACIÓN DE SERVICIOS PARA REALIZAR LA PRIMERA VISITA DE SEGUIMIENTO AL SISTEMA DE GESTIÓN DE CALIDAD BAJO LA NORMA ISO 9001:2015"</t>
  </si>
  <si>
    <t>PRESTACIÓN DE SERVICIOS PARA APOYAR A LA DIRECCIÓN DE GESTIÓN HUMANA Y ADMINISTRATIVA DE EMPRESAS PÚBLICAS DE CUNDINAMARCA S.A .E.S.P., EN EL MANEJO DE LOS BIENES FÍSICOS, INVENTARIOS Y ASUNTOS ADMINISTRATIVOS A CARGO DE LA MISMA</t>
  </si>
  <si>
    <t>APOYO A LA SUBGERENCIA GENERAL DE EMPRESAS PÚBLICAS DE CUNDINAMARCA S.A. E.S.P., EN SEGUIMIENTO ADMINISTRATIVO AL CUMPLIMIENTO DE LAS METAS A CARGO DE LA MISMA</t>
  </si>
  <si>
    <t>PRESTACIÓN DE SERVICIOS PROFESIONALES PARA APOYAR A LA DIRECCIÓN DE GESTIÓN HUMANA Y ADMINISTRATIVA DE EMPRESAS PÚBLICAS DE CUNDINAMARCA E.S.P. S.A. EN LA REVISIÓN DE LOS PROCESOS Y PROCEDIMIENTOS A CARGO DE LA MISMA</t>
  </si>
  <si>
    <t>PRESTACION DE SERVICIOS PROFESIONALES PARA LA IMPLEMENTACION DEL PLAN DE ASEGURAMIENTO PARA LA PRESTACION DE SERVICIOS PUBLICOS DOMICILIARIOS DE ACUEDUCTO, ALCANTARILLADO Y ASEO EN LA ZONA RURAL DEL DEPARTAMENTO DE CUNDINAMARCA, EN LOS PROCESOS INSTITUCIONAL Y LEGAL, ADMINISTRATIVO, COMERCIAL Y FINANCIERO, A CARGO DE EMPRESAS PUBLICAS DE CUNDINAMARCA S.A. E.S.P., EN SU CALIDAD DE GESTOR DEL PLAN DEPARTAMENTAL DE AGUA PARA LA PROSPERIDAD</t>
  </si>
  <si>
    <t>PRESTAR LOS SERVICIOS COMO AUXILIAR TÉCNICO PARA LA PUESTA EN MARCHA Y FUNCIONAMIENTO DE LA UNIDAD MOVIL DE DETECCIOIN DE FUGAS IMPERCEPTIBLES PERTENECIENTE A EMPRESAS PÚBLICAS DE CUNDINAMARCA S.A. E.S.P.</t>
  </si>
  <si>
    <t>PRESTACION DE SERVICIOS  PARA LA  PRESTACION DE LOS SERVICIOS PUBLICOS DOMICILIARIOS DE ACUEDUCTO, ALCANTARILLADO Y ASEO EN LA ZONA RURAL DEL DEPARTAMENTO DE CUNDINAMARCA EN LOS PROCESOS LEGAL, ADMINISTRATIVO, COMERCIAL Y FINANCIERO A CARGO DE LA EMPRESA PUBLICA DE CUNDINAMARCA S.A .E.S.P.   EN SU CALIDAD DE GESTOR DEL PLAN DEPARTAMENTAL DE AGUA-PROGRAMA PARA LA PROSPERIDAD PAP-PDA.</t>
  </si>
  <si>
    <t>ADQUISICIÓN DE CÁMARAS DE SEGURIDAD Y SISTEMA BIOMÉTRICO PARA EMPRESAS PÚBLICAS DE CUNDINAMARCA S.A. E.S.P.</t>
  </si>
  <si>
    <t>CUOTA SOSTENIMIENTO PRIMER SEMESTRE “ANDESCO” 2020</t>
  </si>
  <si>
    <t>COMPRA DE IMPRESORAS PARA EMPRESAS PÚBLICAS DE CUNDINAMARCA S.A. E.S.P., DE ACUERDO A LAS ESPECIFICACIONES TECNICAS DADAS POR LA ENTIDAD</t>
  </si>
  <si>
    <t>PRESTACIÓN DE SERVICIOS PARA LA ORGANIZACIÓN, DESARROLLO, APOYO TÉCNICO Y LOGÍSTICO PARA LA REALIZACIÓN DE LAS ACTIVIDADES INCLUIDAS DENTRO DE LOS PLANES DE BIENESTAR SOCIAL, CAPACITACIÓN, INCENTIVOS Y SISTEMA DE GESTIÓN DE LA SEGURIDAD Y SALUD EN EL TRABAJO DE LA ENTIDAD</t>
  </si>
  <si>
    <t>SUMINISTRO DE ELEMENTOS, ÚTILES DE OFICINA Y PAPELERÍA PARA EL NORMAL FUNCIONAMIENTO DE LA EMPRESA Y DAR CUMPLIMIENTO A LAS NECESIDADES DE TODAS LAS DEPENDENCIAS DE ACUERDO CON LOS REQUERIMIENTOS ESTABLECIDOS.</t>
  </si>
  <si>
    <t>ADQUISICIÓN DE LICENCIAS PARA GARANTIZAR EL ACCESO REMOTO A LOS SISTEMAS DE INFORMACIÓN DE EMPRESAS PÚBLICAS DE CUNDINAMARCA S.A. E.S.P.</t>
  </si>
  <si>
    <t>PRESTACIÓN DE SERVICIOS PROFESIONALES COMO CONTADOR PARA APOYAR LAS ACTIVIDADES PROPIAS DE LA DIRECCIÓN DE FINANZAS Y PRESUPUESTO, ESPECIALMENTE LAS RELACIONADAS CON EL TRAMITE DE CUENTAS DE PAGO</t>
  </si>
  <si>
    <t xml:space="preserve">PRESTACION DE SERVICIOS PROFESIONALES PARA REALIZAR EL ACOMPAÑAMIENTO TECNICO Y APOYO A EMPRESAS PÚBLICAS DE CUNDINAMARCA S.A E.S.P. EN ESPECIAL A LA SUBGERENCIA DE OPERACIONES Y AL COMITE TECNICO EN LAS ACTIVIDADES RELACIONADAS CON LOS CONCEPTOS ELECTRICOS REQUERIDOS POR LA EMPRESA PARA EL DESARROLLO DE SUS PROYECTOS.  </t>
  </si>
  <si>
    <t>INTERVENTORÍA INTEGRAL A LA REHABILITACIÓN DE LA INFRAESTRUCTURA AFECTADA PARA ATENDER EL DESABASTECIMIENTO DE AGUA PARA EL CONSUMO O LA INTERRUPCIÓN DE LOS SERVICIOS DE ALCANTARILLADO Y ASEO, INCLUIDA LA UTILIZACIÓN DE EQUIPOS DE SUCCIÓN PRESIÓN, CARROTANQUES, Y EN GENERAL MAQUINARIA Y EQUIPOS ESPECIALIZADOS PARA MITIGAR LAS AFECTACIONES EN LA INFRAESTRUCTURA DEL SECTOR, EN EL DEPARTAMENTO DE CUNDINAMARCA.</t>
  </si>
  <si>
    <t>CO</t>
  </si>
  <si>
    <t>PRESTACION DE SERVICIOS PROFESIONALES PARA LA GESTION PREDIAL DE LOS PROYECTOS A CARGO DE LA SUBGERENCIA TECNICA DE EMPRESAS PUBLICAS DE CUNDINAMARCA S.A. E.S.P.</t>
  </si>
  <si>
    <t>CONSTRUCCIÓN DE 46 UNIDADES SANITARIAS EN EL SECTOR RURAL DEL MUNICIPIO DE GACHALA -CUNDINAMARCA</t>
  </si>
  <si>
    <t>CULMINACION DE LAS OBRAS DE CAPTACION, CONDUCCION, TRATAMIENTO, ALMACENAMIENTO Y DISTRIBUCION DEL NUEVO SISTEMA  DE ACUEDUCTO DEL RIO TEUSACA PARA BENEFICIO DEL CASCO URBANO Y CENTROS POBLADOS DEL MUNICIPIO DE SOPO</t>
  </si>
  <si>
    <t>REVISIÓN, FORMULACIÓN, AJUSTE Y/O ACTUALIZACIÓN DEL PLAN DE SANEAMIENTO Y MANEJO DE VERTIMIENTOS PSMV DE LA VEREDA LLANO DE CHIPAQUE SECTOR CHAPINERO DEL MUNICIPIO DE CHIPAQUE</t>
  </si>
  <si>
    <t>REVISIÓN, FORMULACIÓN, AJUSTE Y/O ACTUALIZACIÓN DE PLANES DE SANEAMIENTO Y MANEJO DE VERTIMIENTOS (PSMV) EN AREAS DE PRESTACIÓN DE SERVICIO DEL MUNICIPIO DE NIMAIMA DEPARTAMENTO DE CUNDINAMARCA</t>
  </si>
  <si>
    <t>REVISIÓN, FORMULACIÓN, AJUSTE Y/O ACTUALIZACIÓN DE PLANES DE SANEAMIENTO Y MANEJO DE VERTIMIENTOS (PSMV) EN ÁREAS DE PRESTACIÓN DEL SERVICIO DEL MUNICIPIO DE RICAURTE VEREDA EL PASO SECTORES DE SAN MARTÍN Y LA ESCUELA DEPARTAMENTO DE CUNDINAMARCA</t>
  </si>
  <si>
    <t>ESTUDIOS Y ANÁLISIS DEL PERMISO DE VERTIMIENTOS Y OCUPACIÓN DE CAUCE PARA LA CONSTRUCCIÓN DE LAS PTAR DEL MUNICIPIO DE CARMEN DE CARUPA.</t>
  </si>
  <si>
    <t>ESTUDIOS Y ANÁLISIS PARA EL PERMISO DE VERTIMIENTOS Y OCUPACIÓN DE CAUCE PARA LA CONSTRUCCIÓN DE LA PTAR INSPECCIÓN PRADERA DEL MUNICIPIO DE SUBACHOQUE</t>
  </si>
  <si>
    <t>ESTUDIOS Y ANÁLISIS PARA EL PERMISO DE VERTIMIENTOS Y OCUPACIÓN DE CAUCE PARA LA CONSTRUCCIÓN DE LA PTAR DEL CENTRO POBLADO CHINAUTA, MUNICIPIO DE FUSAGASUGÁ</t>
  </si>
  <si>
    <t>ESTUDIOS Y ANÁLISIS PARA EL PERMISO DE VERTIMIENTOS Y OCUPACIÓN DE CAUCE PAR LA CONSTRUCCIÓN DE LA PTAR DEL CENTRO POBLADO GALDAMEZ SUBACHOQUE</t>
  </si>
  <si>
    <t>CONCURSO DE MÉRITOS ABIERTO</t>
  </si>
  <si>
    <t>INTERVENTORÍA INTEGRAL A LA OPTIMIZACIÓN Y CONSTRUCCIÓN DEL PLAN MAESTRO DE ACUEDUCTO Y ALCANTARILLADO DEL CORREGIMIENTO DE PUERTO BOGOTÁ, MUNICIPIO DE GUADUAS</t>
  </si>
  <si>
    <t>INTERVENTORIA INTEGRAL A LA CULMINACION DE LAS OBRAS DE CAPTACION, CONDUCCION, TRATAMIENTO, ALMACENAMIENTO Y DISTRIBUCION DEL NUEVO SISTEMA  DE ACUEDUCTO DEL RIO TEUSACA PARA BENEFICIO DEL CASCO URBANO Y CENTROS POBLADOS DEL MUNICIPIO DE SOPO</t>
  </si>
  <si>
    <t>INTERVENTORÍA INTEGRAL A LA CONSTRUCCIÓN DE 46 UNIDADES SANITARIAS EN EL SECTOR RURAL DEL MUNICIPIO DE GACHALA -CUNDINAMARCA</t>
  </si>
  <si>
    <t>INTERVENTORIA INTEGRAL A LA CONSTRUCCIÓN DE 30 UNIDADES SANITARIAS EN EL SECTOR RURAL DEL MUNICIPIO DE PARATEBUENO -CUNDINAMARCA</t>
  </si>
  <si>
    <t>PRESTACIÓN DE SERVICIOS PROFESIONALES PARA APOYAR LA IMPLEMENTACIÓN DE LA GESTIÓN SOCIAL EN OBRAS EN EL MARCO DEL PAP-PDA Y DE LA PARTICIPACIÓN CIUDADANA, PARA EL RELACIONAMIENTO CON CLIENTES Y GRUPOS DE INTERÉS</t>
  </si>
  <si>
    <t>PRESTACIÓN DE SERVICIOS PROFESIONALES PARA EL APOYO A LA DIRECCIÓN DE SERVICIO AL CLIENTE EN LA SUPERVISIÓN Y SEGUIMIENTO AL PROGRAMA AGUA VIDA Y SABER EN TEMAS TÉCNICO Y ADMINISTRATIVO</t>
  </si>
  <si>
    <t>MANEJO CORPORATIVO DE LA EMPRESA MOSTRANDO GESTION Y PROYECTOS DESARROLLADOS DENTRO DEL PDA, PGS ENTRE OTROS</t>
  </si>
  <si>
    <t>ADQUISICIÓN DE UN SISTEMA DE ALMACENAMIENTO EN RED (NAS), INSTALACIÓN, CONFIGURACIÓN, CAPACITACIÓN Y PUESTA EN MARCHA DEL SISTEMA DE ALMACENAMIENTO</t>
  </si>
  <si>
    <t>CONTRATOS PROYECTADOS</t>
  </si>
  <si>
    <t>NO REALIZADOS</t>
  </si>
  <si>
    <t>DIRECCIÓN</t>
  </si>
  <si>
    <t>SUMINISTRO DE ELEMENTOS DE PROTECCIÓN REQUERIDOS POR EL SGSST, PARA EL PERSONAL DE EMPRESAS PÚBLICAS DE CUNDINAMARCA S.A E.S.P.</t>
  </si>
  <si>
    <t>REALIZADOS</t>
  </si>
  <si>
    <t>VALOR PROYECCIÓN</t>
  </si>
  <si>
    <t>VALOR CONTRATADO</t>
  </si>
  <si>
    <t>GESTIÓN HUMANA Y ADMINISTRATIVA</t>
  </si>
  <si>
    <t>ASUNTOS AMBIENTALES</t>
  </si>
  <si>
    <t>PRESTACIÓN DE SERVICIOS PROFESIONALES DE APOYO EN LAS FASES DE PLANEACIÓN, ESTRUCTURACIÓN Y VIABILIZACIÓN DE LOS PROYECTOS A CARGO DE LA DIRECCIÓN DE ESTRUCTURACIÓN, SUBGERENCIA TÉCNICA DE EMPRESAS PÚBLICAS DE CUNDINAMARCA</t>
  </si>
  <si>
    <t>SUBGERENCIA TÉCNICA</t>
  </si>
  <si>
    <t>ASEGURAMIENTO DE LA PRESTACIÓN</t>
  </si>
  <si>
    <t>SECRETARIA DE ASUNTOS CORPORATIVOS</t>
  </si>
  <si>
    <t>CONTABILIDAD</t>
  </si>
  <si>
    <t xml:space="preserve">CONTROL INTERNO </t>
  </si>
  <si>
    <t>OPERATIVA Y PROYECTOS ESPECIALES</t>
  </si>
  <si>
    <t>GESTIÓN CONTRACTUAL</t>
  </si>
  <si>
    <t>JURÍDICA</t>
  </si>
  <si>
    <t>SUBGERENCIA OPERACIONES</t>
  </si>
  <si>
    <t>PRESTACIÓN DE SERVICIOS PROFESIONALES PARA APOYAR A LA SUBGERENCIA GENERAL DE EMPRESAS PUBLICAS DE CUNDINAMARCA S.A. E.S.P.</t>
  </si>
  <si>
    <t>SUBGERENCIA GENERAL</t>
  </si>
  <si>
    <t>PLANEACIÓN</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</si>
  <si>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</si>
  <si>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ADQUISICION DE LOS SEGUROS OBLIGATORIOS SOAT, PARA LOS VEHICULOS DE PROPIEDAD DE EMPRESAS PÚBLICAS DE CUNDINAMRCA S.A E.S.P.</t>
  </si>
  <si>
    <t>SUMINISTRO DE ELEMENTOS DE PROTECCIÓN PERSONAL, CUIDADO INDIVIDUAL Y COLECTIVO, PARA MITIGAR EL RIESGO DE CONTAGIO ANTE LA EMERGENCIA SANITARIA COVID-19, PARA EMPRESAS PÚBLICAS DE CUNDINAMARCA S.A E.S.P.</t>
  </si>
  <si>
    <t>PRESTACIÓN DE SERVICIOS DE ASEO Y CAFETERIA EN LAS INSTALACIONES DE EMPRESAS PÚBLICAS DE CUNDINAMARCA SA E.S.P.</t>
  </si>
  <si>
    <t>PRESTACION DE SERVICIOS PROFESIONALES DE APOYO EN LAS FASES DE PLANEACIÓN, ESTRUCTURACIÓN Y VIABILIZACIÓN DE LOS PROYECTOS A CARGO DE  LA DIRECCIÓN DE ESTRUCTURACIÓN, SUBGERENCIA TECNICA DE EMPRESAS PUBLICAS DE CUNDINAMARCA.</t>
  </si>
  <si>
    <t>PRESTACIÓN DE SERVICIOS PROFESIONALES PARA DAR APOYO A LA INTERVENTORÍA, ATENCIÓN DE EMERGENCIAS, PLAN DE SANEAMIENTO Y MANEJO DE VERTIMIENTOS PSMV, QUE ADELANTE EMPRESAS PUBLICAS DE CUNDINAMARCA S.A. E.S.P., EN VIRTUD DEL CONVENIO 009 DE 2008 Y SUS MODIFICATORIOS</t>
  </si>
  <si>
    <t>PRESTACIÓN DE SERVICIOS PROFESIONALES PARA DAR APOYO A LA INTERVENTORÍA, ATENCIÓN DE EMERGENCIAS, PLAN DE SANEAMIENTO Y MANEJO DE VERTIMIENTOS PSMV, QUE ADELANTE EMPRESAS PUBLICAS DE CUNDINAMARCA SA ESP, EN VIRTUD DEL CONVENIO 009 DE 2008 Y SUS MODIFICATORIOS</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</si>
  <si>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</si>
  <si>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199 DIAS</t>
  </si>
  <si>
    <t>200 DIAS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</si>
  <si>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</si>
  <si>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COMO AUXILIAR EN LA OPERACIÓN DE VEHÍCULOS DE SUCCIÓN PRESIÓN Y/O CONDUCTOR DE OTROS VEHÍCULOS QUE LE SEAN DESIGNADOS POR EL SUPERVISOR DEL CONTRATO PARA ATENDER LOS REQUERIMIENTOS DE LA DEPENDENCIA DE ATENCIÓN DE EMERGENCIAS DE EMPRESAS PÚBLICAS DE CUNDINAMARCA S.A. E.S.P.</t>
  </si>
  <si>
    <t>169 DIAS</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</si>
  <si>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</si>
  <si>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</si>
  <si>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PRESTACIÓN DE SERVICIOS DE APOYO COMO CONDUCTOR PARA ATENDER LOS REQUERIMIENTOS DE LA DEPENDENCIA DE ATENCIÓN DE EMERGENCIAS DE EMPRESAS PÚBLICAS DE CUNDINAMARCA S.A. E.S.P.</t>
  </si>
  <si>
    <t>170 DIAS</t>
  </si>
  <si>
    <t>PRESENTACIÓN DE SERVICIOS COMO APOYO ADMINISTRATIVO, PARA APOYAR LA DIRECCION DE NUEVOS NEGOCIOS EN EL DESARROLLO DE LAS NUEVAS LINEAS DE NEGOCIO DE EMPRESAS PÚBLICAS DE CUNDINAMARCA S.A E.S.P</t>
  </si>
  <si>
    <t>PRESTACIÓN DE SERVICIOS PROFESIONALES PARA APOYAR LA DIRECCIÓN DE NUEVOS NEGOCIOS EN EL ANÁLISIS, EVALUACIÓN ESTRUCTURACIÓN Y MODELACIONES FINANCIERAS</t>
  </si>
  <si>
    <t>PRESTACIÓN DE SERVICIOS PROFESIONALES PARA APOYAR LAS ACTIVIDADES NECESARIAS PARA CULMINAR LA PUESTA EN MARCHA DE LA FASE II Y DAR INICIO A LA TERCERA FASE DEL SISTEMA DE INFORMACIÓN GEOGRAFÍA DE EMPRESASPÚBLICAS DE CUNDINAMARCA S.A. E.S.P.</t>
  </si>
  <si>
    <t>PRESTAR LOS SERVICIOS PROFESIONALES PARA APOYAR A LA DIRECCIÓN DE PLANEACIÓN EN LA INTEGRALIDAD DE LOS SISTEMAS DE INFORMACIÓN DE EMPRESAS PUBLICAS DE CUNDINAMARCA S.A. E.S.P., TENIENDO EN CUENTA LAS DIRECTRICES DEL MINISTERIO DE LAS TIC</t>
  </si>
  <si>
    <t>PRESTACIÓN DE SERVICIOS PROFESIONALES PARA APOYAR LA GESTIÓN DE LA DIRECCIÓN DE PLANEACIÓN EN EL MANEJO Y SEGUIMIENTO DEL PRESUPUESTO DEL PLAN ESTRATÉGICO DE LA ENTIDAD, ELABORACIÓN Y SEGUIMIENTO DEL PLAN DE ACCIÓN A NIVEL PRESUPUESTAL, EL SEGUIMIENTO A LA EJECUCIÓN DEL PLAN INDICATIVO, SEGUIMIENTO A LA EJECUCIÓN PRESUPUESTAL, SEGUIMIENTO PLAN PLURIANUAL DE INVERSIONES, SEGUIMIENTO PRESUPUESTO ANUAL DE INGRESOS Y GASTOS EN METAS PROPIAS DE EMPREAS PUBLICAS DE CUNDINAMARCA S.A. E.S.P.</t>
  </si>
  <si>
    <t>PRESTACIÓN DE SERVICIOS PROFESIONALES PARA APOYAR LA FORMULACIÓN E IMPLEMENTACION DE COMUNICACIONES ESTRATEGICAS DE LA DIRECCIÓN DE SERVICIO AL CLIENTE DEL PLAN DE GESTIÓN SOCIAL, EN EL MARCO DEL PLAN DEPARTAMENTAL DE AGUA.</t>
  </si>
  <si>
    <t>PRESTACION DE SERVICIOS PROFESIONALES PARA APOYAR LOS PROYECTOS QUE ADELANTA LA DIRECCIÓN DE SERVICIO AL CLIENTE EN EL MARCO DEL PDA Y EL PLAN DE GESTIÓN SOCIAL EN COMUNICACIONES</t>
  </si>
  <si>
    <t>PRESTACIÓN DE SERVICIOS PROFESIONALES PARA APOYAR LA IMPLEMENTACIÓN DE ACTIVIDADES DE GESTIÓN SOCIAL EN LAS OBRAS Y PARTICIPACIÓN CIUDADANA EN EL PLAN DE GESTIÓN SOCIAL.</t>
  </si>
  <si>
    <t>PRESTACIÓN DE SERVICIOS PROFESIONALES LA FORMULACIÓN E IMPLEMENTACIÓN DE LA POLITICA DE GOBIERNO DIGITAL Y LEY DE TRANSPARENCIA EN EL MARCO DEL PLAN DE GESTIÓN SOCIAL</t>
  </si>
  <si>
    <t xml:space="preserve"> PRESTACION DE SERVICIOS PROFESIONALES ESPECIALIZADOS DE APOYO A LA SUB GERENCIA TECNICA DE EMPRESAS PUBLICAS DE CUNDINAMARCA S.A. E.S.P.</t>
  </si>
  <si>
    <t>PRESTACION DE SERVICIOS TECNICOS DE APOYO ADMINISTRATIVO A LA DIRECCIÓN DE ESTRUCTURACIÓN DE LA SUBGERENCIA TECNICA DE EMPRESAS PUBLICAS DE CUNDINAMARCA S.A. E.S.P.</t>
  </si>
  <si>
    <t>PRESTACION DE SERVICIOS TECNICOS DE APOYO A LA DIRECCIÓN DE ESTRUCTURACIÓN DE LA SUBGERENCIA TECNICA DE EMPRESAS PUBLICAS DE CUNDINAMARCA S.A. E.S.P.</t>
  </si>
  <si>
    <t>PRESTACION DE SERVICIOS PROFESIONALES DE APOYO EN LAS FASES DE PLANEACIÓN, ESTRUCTURACIÓN Y VIABILIZACIÓN DE LOS PROYECTOS A CARGO DE  LA DIRECCIÓN DE ESTRUCTURACIÓN, SUBGERENCIA TECNICA DE EMPRESAS PUBLICAS DE CUNDINAMARCA S.A. E.S.P.</t>
  </si>
  <si>
    <t>PRESTACION DE SERVICIOS PROFESIONALES DE APOYO EN EL COMPONENTE ELECTRICO DE LOS PROYECTOS A CARGO DE LA SUBGERENCIA TECNICA DE EMPRESAS PUBLICAS DE CUNBDINAMARCA S.A. E.S.P.</t>
  </si>
  <si>
    <t>PRESTACION DE SERVICIOS PROFESIONALES DE APOYO  SENIOR A LA DIRECCIÓN DE INTERVENTORIA - SUBGERENCIA TECNICA DE EMPRESAS PUBLICAS DE CUNDINAMARCA</t>
  </si>
  <si>
    <t>PRESTACION DE SERVICIOS PROFESIONALES PARA APOYAR A LA DIRECCION DE ASUNTOS AMBIENTALES Y A LA SUBGERENCIA TECNICA EN LA FORMULACION Y EJECUCION DEL PLAN AMBIENTAL DE EMPRESAS PUBLICAS DE CUNDINAMARCA S.A. E.S.P.</t>
  </si>
  <si>
    <t>PRESTACION DE SERVICIOS TECNICOS DE APOYO A LA DIRECCIÓN DE ESTRUCTURACIÓN DE LA SUBGERENCIA TECNICA DE EMPRESAS PUBLICAS DE CUNDINAMARCA</t>
  </si>
  <si>
    <t>PRESTACION DE SERVICIOS PROFESIONALES DE APOYO  JUNIOR A LA DIRECCIÓN DE INTERVENTORIA - SUBGERENCIA TECNICA DE EMPRESAS PUBLICAS DE CUNDINAMARCA</t>
  </si>
  <si>
    <t>PRESTACION DE SERVICIOS PROFESIONALES DE APOYO  JUNIOR A LA DIRECCION DE INTERVENTORIA - SUBGERENCIA TÉCNICA DE EMPRESAS PÚBLICAS DE CUNDINAMARCA</t>
  </si>
  <si>
    <t>PRESTACION DE SERVICIOS TECNICOS DE APOYO ADMINISTRATIVO A LA DIRECCIÓN DE INTERVENTORIA DE LA SUBGERENCIA TECNICA DE EMPRESAS PUBLICAS DE CUNDINAMARCA</t>
  </si>
  <si>
    <t>PRESTACION DE SERVICIOS PROFESIONALES DE APOYO TECNICO EN EL COMPONENTE PRESUPUESTAL DE LOS PROYECTOS A CARGO DE LA DIRECCION DE ESTRUCTURACION, SUBGERENCIA TECNICA DE EMPRESAS PUBLICAS DE CUNDINAMARCA.</t>
  </si>
  <si>
    <t>PRESTACION DE SERVICIOS PROFESIONALES DE APOYO SENIOR A LA SUBGERENCIA TECNICA DE EMPRESAS PUBLICAS DE CUNDINAMARCA S.A. E.S.P.</t>
  </si>
  <si>
    <t>PRESTAR SERVICIOS DE APOYO ADMINISTRATIVO A LA DIRECCIÓN DE ESTRUCTURACIÓN DE LA SUBGERENCIA TECNICA DE EMPRESAS PUBLICAS DE CUNDINAMARCA.</t>
  </si>
  <si>
    <t>PRESTACION DE SERVICIOS PROFESIONALES ESPECIALIZADOS COMO ASESOR JURÍDICO DE APOYO A LA SUBGERENCIA TECNICA DE EMPRESAS PÚBLICAS DE CUNDINAMARCA.</t>
  </si>
  <si>
    <t>PRESTACIÓN DE SERVICIOS TECNICOS DE APOYO A LA DIRECCION DE ESTRUCUTRACION DE LA SUBGERENCIA TÉCNICA DE EMPRESAS PUBLICAS DE CUNDINAMARCA S.A. E.S.P.</t>
  </si>
  <si>
    <t>PRESTACIÓN DE SERVICIOS PROFESIONALES PARA LA IMPLEMENTACIÓN DE LA ESTRATEGIA DE ACOMPAÑAMIENTO SOCIAL EN PROYECTOS DE PREINVERSIÓN EN EL MARCO DEL PLAN DE GESTIÓN SOCIAL</t>
  </si>
  <si>
    <t>PRESTACIÓN DE SERVICIOS PARA LA PRODUCCIÓN DE MATERIAL MULTIMEDIA EN EL MARCO DEL PLAN DE GESTIÓN SOCIAL DEL PLAN DEPARTAMENTAL DE AGUA</t>
  </si>
  <si>
    <t>PRESTACIÓN DE SERVICIOS PROFESIONALES PARA EL APOYO A LA DIRECCIÓN DE SERVICIO AL CLIENTE EN LA SUPERVISIÓN Y SEGUIMIENTO AL PROGRAMA AGUA, VIDA Y SABER EN TEMAS TÉCNICOS Y ADMINISTRATIVOS EN TODAS SUS FASES Y ETAPAS, EN EL MARCO DEL PLAN DE GESTIÓN SOCIAL.</t>
  </si>
  <si>
    <t>PRESTACIÓN DE SERVICIOS PROFESIONALES PARA EL APOYO A LA DIRECCIÓN DE SERVICIO AL CLIENTE EN LA SUPERVISIÓN Y SEGUIMIENTO AL PROGRAMA AGUA, VIDA Y SABER EN TEMAS SOCIALES Y ADMINISTRATIVOS EN EL PLAN DE GESTIÓN SOCIAL</t>
  </si>
  <si>
    <t>PRESTACIÓN DE SERVICIOS PROFESIONALES PARA LA REVISIÓN Y VERIFICACIÓN DE LAS BUENAS PRACTICAS SANITARIAS EN LOS SISTEMAS DE TRATAMIENTO DEL ACUEDUCTO DEL DEPARTAMENTO DE CUNDINAMARCA.</t>
  </si>
  <si>
    <t>PRESTACIÓN DE SERVICIOS PROFESIONALES PARA APOYAR Y ACOMPAÑAR EN LA ESTRUCTURACIÓN COMERCIAL DE LAS NUEVAS OPORTUNIDADES DE NEGOCIO, COORDINACIÓN DE GESTIÓN DE CALIDAD Y PLANEACIÓN ESTRATÉGICA A LA DIRECCIÓN DE NUEVOS NEGOCIOS DE EMPRESAS PÚBLICAS DE CUNDINAMARCA S.A E.S.P.</t>
  </si>
  <si>
    <t>PRESTACIÓN DE SERVICIOS PROFESIONALES PARA ASESORAR Y APOYAR A EMPRESAS PÚBLICAS DE CUDINAMARCA S.A.  E.S.P. EN MATERIA DE CONTRATACIÓN.</t>
  </si>
  <si>
    <t>PRESTACIÓN DE SERVICIOS PROFESIONALES COMO APOYO A LA DIRECCION DE ASEGURAMIENTO EN LA ESTRUCTURACIÓN, VIABILIDAD Y PUESTA EN MARCHA DE LOS PROYECTOS DE TELEMETRÍA.</t>
  </si>
  <si>
    <t xml:space="preserve"> FiA PDA</t>
  </si>
  <si>
    <t>PRESTACION DE SERVICIOS PROFESIONALES PARA APOYAR LA DIRECCION DE GESTION CONTRACTUAL EN EVALUACIÓN  TECNICA DE LOS PROCESOS QUE ADELANTE EMPRESAS PÚBLICAS DE CUNDINAMARCA S.A. E.S.P.</t>
  </si>
  <si>
    <t>PRESTACIÓN DE SERVICIOS PROFESIONALES PARA APOYAR JURIDICAMENTE A LA DIRECCIÓN DE ASUNTOS AMBIENTALES Y A LA SUBGERENCIA TÉCNICA EN EL CUMPLIMIENTO DEL PLAN AMBIENTAL DE EMPRESAS PÚBLICAS DE CUNDINAMARCA S.A. E.S.P.</t>
  </si>
  <si>
    <t>ACTUALIZACIÓN DE TABLAS DE RETENCIÓN DOCUMENTAL (TRD) E IMPLEMENTACIÓN DE INSTRUMENTOS ARCHIVISTICOS</t>
  </si>
  <si>
    <t>PRESTACIÓN DE SERVICIOS PROFESIONALES PARA DAR APOYO A LA DIRECCION OPERATIVA Y DE PROYECTOS ESPECIALES EN LA INTERVENTORÍA, ATENCIÓN DE EMERGENCIAS, PLAN DE SANEAMIENTO Y MANEJO DE VERTIMIENTOS PSMV, QUE ADELANTE EMPRESAS PUBLICAS DE CUNDINAMARCA S.A. E.S.P., EN VIRTUD DEL CONVENIO 009 DE 2008 Y SUS MODIFICATORIOS</t>
  </si>
  <si>
    <t>PRESTAR LOS SERVICIOS PROFESIONALES DE ASESORIA JURIDICA PARA APOYAR A LA DIRECCIÓN AMBIENTAL Y CONTRACTUAL DE EMPRESAS PÚBLICAS DE CUNDINAMARCA S.A. E.S.P.</t>
  </si>
  <si>
    <t>AUNAR ESFUERZOS TÉCNICOS Y ADMINISTRATIVOS PARA CONTRATAR "LA CONSTRUCCIÓN DE LA PLANTA DE TRATAMIENTO DE AGUA POTABLE DEL ACUEDUCTO INTERVEREDAL DE LAS VEREAS SONSA, GUANGUITAALTO Y BAJO, NEMOCONCITO Y TIBITA DEL MUNICIPIO DE VILLAPINZON - CUNDINAMARCA"</t>
  </si>
  <si>
    <t>AUNAR ESFUERZOS TÉCNICOS Y ADMINISTRATIVOS PARA CONTRATAR "LA CONSTRUCCIÓN DE LA PLANTA DE TRATAMIENTO DE AGUA POTABLE EN LA VEREDA REATOVA SECTOR SAN PEDRO DEL MUNICIPIO DE VILLAPINZON - CUNDINAMARCA"</t>
  </si>
  <si>
    <t>PRESTACION DE SERVICIOS  DE APOYO ADMINISTRATIVO A LA DIRECCIÓN DE INTERVENTORIA DE LA SUBGERENCIA TECNICA DE EMPRESAS PUBLICAS DE CUNDINAMARCA S.A. E.S.P.</t>
  </si>
  <si>
    <t>PRESTACION DE SERVICIOS PROFESIONALES DE APOYO EN EL COMPONENTE PREDIAL Y SISTEMAS DE INFORMACION  GEOGRAFICA DE LOS PROYECTOS A CARGO DE LA SUBGERENCIA TECNICA DE EMPRESAS PUBLICAS DE CUNDINAMARCA S.A. E.S.P.</t>
  </si>
  <si>
    <t xml:space="preserve">PRESTACIÓN DE SERVICIOS PROFESIONALES DE APOYO PARA LA GESTIÓN Y SISTEMATIZACIÓN DE LA INFORMACIÓN DIGITAL DE LAS SUBGERENCIAS TÉRCNICA, DE OPERACIONES Y DE LA DIRECCIÓN DE GESTIÓN CONTRACTUAL DE EMPRESAS PÚBLICAS DE CUNDINAMARCA S.A. E.S.P. </t>
  </si>
  <si>
    <t>PRESTACION DE SERVICIOS PROFESIONALES DE APOYO  SENIOR A LA DIRECCIÓN DE ESTRUCTURACIÓN DE PROYECTOS - SUBGERENCIA TECNICA DE EMPRESAS PUBLICAS DE CUNDINAMARCA</t>
  </si>
  <si>
    <t>PRESTACION DE SERVICIOS PROFESIONALES DE APOYO JUNIOR A LA DIRECCIÓN DE ESTRUCTURACIÓN DE LA SUBGERENCIA TECNICA DE EMPRESAS PUBLICAS DE CUNDINAMARCA</t>
  </si>
  <si>
    <t>PRESTAR EL SERVICIO DE DEPÓSITO Y CUSTODIA DEL ACERVO DOCUMENTAL DE EMPRESAS PÚBLICAS DE CUNDINAMARCA S.A. E.S.P., CUMPLIENDO CON LOS REQUISITOS ESTABLECIDOS POR EL AGN EN EL ACUERDO 008 DE 2014 Y DEMÁS NORMATIVIDAD VIGENTE Y APLICABLE</t>
  </si>
  <si>
    <t>ADQUISICIÓN DE UN SERVIDOR DE APLICACIONES PARA EMPRESAS PÚBLICAS DE CUNDINAMARCA S.A. E.S.P.</t>
  </si>
  <si>
    <t>PRESTACIÓN DE SERVICIOS DE HOSTING PÁGINAS DE EMPRESAS PÚBLICAS DE CUNDINAMARCA S.A. E.S.P., INCLUYE SERVIDOR DEDICADO 4 CORES, 8 GH DE MEMORIA RAM, DISCO DURO DE 1 TB</t>
  </si>
  <si>
    <t>ADQUISICION DE UNA LICENCIA PARA LA REALIZACION DE VIDEO LLAMADAS Y REUNIONES VIRTUALES DE EMPRESAS PÚBLICAS DE CUNDINAMARCA S.A. E.S.P.</t>
  </si>
  <si>
    <t>15 DIAS</t>
  </si>
  <si>
    <t>PRESTACIÓN DE SERVICIOS PROFESIONALES PARA EL APOYO A LA REVISIÓN Y VERIFICACIÓN DE LAS 85 PLANTAS DE TRATAMIENTO DE AGUA POTABLE INSTALADAS EN INSTITUCIONES RURALES DEL DEPARTAMENTO DE CUNDINAMARCA CORRESPONDIENTES A LA FASE II EN EL MARCO DEL PROGRAMA AGUA VIDA Y SABER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</si>
</sst>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quot;\ #,##0;[Red]&quot;$&quot;\ #,##0"/>
    <numFmt numFmtId="186" formatCode="_-* #,##0.00\ &quot;€&quot;_-;\-* #,##0.00\ &quot;€&quot;_-;_-* &quot;-&quot;??\ &quot;€&quot;_-;_-@_-"/>
    <numFmt numFmtId="187" formatCode="[$$-240A]\ #,##0.00"/>
    <numFmt numFmtId="188" formatCode="#,##0;[Red]#,##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0;[Red]&quot;$&quot;#,##0"/>
    <numFmt numFmtId="194" formatCode="[$$-240A]\ #,##0;[Red][$$-240A]\ #,##0"/>
    <numFmt numFmtId="195" formatCode="&quot;$&quot;\ #,##0.00"/>
    <numFmt numFmtId="196" formatCode="_(&quot;$&quot;* #,##0_);_(&quot;$&quot;* \(#,##0\);_(&quot;$&quot;* &quot;-&quot;??_);_(@_)"/>
    <numFmt numFmtId="197" formatCode="yyyy\-mm\-dd;@"/>
  </numFmts>
  <fonts count="48">
    <font>
      <sz val="11"/>
      <color theme="1"/>
      <name val="Calibri"/>
      <family val="2"/>
    </font>
    <font>
      <sz val="11"/>
      <color indexed="8"/>
      <name val="Calibri"/>
      <family val="2"/>
    </font>
    <font>
      <sz val="10"/>
      <name val="Arial"/>
      <family val="2"/>
    </font>
    <font>
      <sz val="8"/>
      <name val="Calibri"/>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8"/>
      <name val="Arial"/>
      <family val="2"/>
    </font>
    <font>
      <sz val="1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0" fontId="1" fillId="0" borderId="0">
      <alignment/>
      <protection/>
    </xf>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4">
    <xf numFmtId="0" fontId="0" fillId="0" borderId="0" xfId="0" applyFont="1" applyAlignment="1">
      <alignment/>
    </xf>
    <xf numFmtId="0" fontId="0" fillId="0" borderId="10" xfId="0" applyBorder="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quotePrefix="1">
      <alignment horizontal="center" vertical="center" wrapText="1"/>
    </xf>
    <xf numFmtId="0" fontId="4" fillId="0" borderId="14" xfId="46" applyFont="1" applyBorder="1" applyAlignment="1" quotePrefix="1">
      <alignment horizontal="center" vertical="center" wrapText="1"/>
    </xf>
    <xf numFmtId="18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14" fontId="2" fillId="0" borderId="16" xfId="0" applyNumberFormat="1" applyFont="1" applyBorder="1" applyAlignment="1">
      <alignment horizontal="right" vertical="center" wrapText="1"/>
    </xf>
    <xf numFmtId="0" fontId="45" fillId="0" borderId="0" xfId="0" applyFont="1" applyBorder="1" applyAlignment="1">
      <alignment/>
    </xf>
    <xf numFmtId="0" fontId="46" fillId="0" borderId="0" xfId="0" applyFont="1" applyBorder="1" applyAlignment="1">
      <alignment wrapText="1"/>
    </xf>
    <xf numFmtId="0" fontId="46" fillId="0" borderId="0" xfId="0" applyFont="1" applyBorder="1" applyAlignment="1">
      <alignment vertical="center" wrapText="1"/>
    </xf>
    <xf numFmtId="0" fontId="46" fillId="0" borderId="0" xfId="0" applyFont="1" applyFill="1" applyBorder="1" applyAlignment="1">
      <alignment wrapText="1"/>
    </xf>
    <xf numFmtId="0" fontId="46" fillId="0" borderId="0" xfId="0" applyFont="1" applyFill="1" applyBorder="1" applyAlignment="1">
      <alignment vertical="center" wrapText="1"/>
    </xf>
    <xf numFmtId="14" fontId="46" fillId="0" borderId="0" xfId="0" applyNumberFormat="1" applyFont="1" applyBorder="1" applyAlignment="1">
      <alignment wrapText="1"/>
    </xf>
    <xf numFmtId="0" fontId="46" fillId="0" borderId="0" xfId="0" applyFont="1" applyFill="1" applyBorder="1" applyAlignment="1">
      <alignment horizontal="center" wrapText="1"/>
    </xf>
    <xf numFmtId="0" fontId="45" fillId="0" borderId="0" xfId="0" applyFont="1" applyBorder="1" applyAlignment="1">
      <alignment horizontal="center" vertical="center"/>
    </xf>
    <xf numFmtId="0" fontId="46" fillId="0" borderId="0" xfId="0" applyFont="1" applyBorder="1" applyAlignment="1">
      <alignment horizontal="center" vertical="center" wrapText="1"/>
    </xf>
    <xf numFmtId="0" fontId="44" fillId="0" borderId="0" xfId="0" applyFont="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193" fontId="46" fillId="0" borderId="0" xfId="0" applyNumberFormat="1" applyFont="1" applyBorder="1" applyAlignment="1">
      <alignment vertical="center" wrapText="1"/>
    </xf>
    <xf numFmtId="188" fontId="46" fillId="0" borderId="0" xfId="0" applyNumberFormat="1" applyFont="1" applyBorder="1" applyAlignment="1">
      <alignment wrapText="1"/>
    </xf>
    <xf numFmtId="0" fontId="2" fillId="0" borderId="0" xfId="0" applyFont="1" applyFill="1" applyBorder="1" applyAlignment="1">
      <alignment wrapText="1"/>
    </xf>
    <xf numFmtId="0" fontId="47" fillId="23" borderId="11" xfId="39" applyFont="1" applyBorder="1" applyAlignment="1">
      <alignment horizontal="center" vertical="center" wrapText="1"/>
    </xf>
    <xf numFmtId="0" fontId="47" fillId="23" borderId="18" xfId="39" applyFont="1" applyBorder="1" applyAlignment="1">
      <alignment horizontal="center" vertical="center" wrapText="1"/>
    </xf>
    <xf numFmtId="0" fontId="27" fillId="23" borderId="11" xfId="39" applyBorder="1" applyAlignment="1">
      <alignment horizontal="center" vertical="center" wrapText="1"/>
    </xf>
    <xf numFmtId="0" fontId="27" fillId="23" borderId="18" xfId="39" applyBorder="1" applyAlignment="1">
      <alignment horizontal="center" vertical="center" wrapText="1"/>
    </xf>
    <xf numFmtId="0" fontId="27" fillId="23" borderId="12" xfId="39"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188" fontId="0" fillId="0" borderId="10" xfId="0" applyNumberForma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188" fontId="0" fillId="0" borderId="0" xfId="0" applyNumberFormat="1" applyAlignment="1">
      <alignment horizontal="center" vertical="center"/>
    </xf>
    <xf numFmtId="0" fontId="44" fillId="0" borderId="10" xfId="0" applyFont="1" applyBorder="1" applyAlignment="1">
      <alignment horizontal="center" vertical="center"/>
    </xf>
    <xf numFmtId="188" fontId="44" fillId="0" borderId="10" xfId="0" applyNumberFormat="1" applyFont="1" applyBorder="1" applyAlignment="1">
      <alignment horizontal="center" vertical="center"/>
    </xf>
    <xf numFmtId="193" fontId="2" fillId="0" borderId="0" xfId="54" applyNumberFormat="1" applyFont="1" applyFill="1" applyBorder="1" applyAlignment="1">
      <alignment vertical="center" wrapText="1"/>
    </xf>
    <xf numFmtId="193" fontId="2" fillId="0" borderId="0" xfId="55" applyNumberFormat="1" applyFont="1" applyFill="1" applyBorder="1" applyAlignment="1">
      <alignment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182" fontId="46" fillId="0" borderId="20" xfId="55" applyFont="1" applyBorder="1" applyAlignment="1">
      <alignment horizontal="center" vertical="center" wrapText="1"/>
    </xf>
    <xf numFmtId="182" fontId="46" fillId="0" borderId="21" xfId="55" applyFont="1" applyBorder="1" applyAlignment="1">
      <alignment horizontal="center" vertical="center" wrapText="1"/>
    </xf>
    <xf numFmtId="0" fontId="46" fillId="0" borderId="22" xfId="0" applyFont="1" applyBorder="1" applyAlignment="1">
      <alignment horizontal="center" vertical="center" wrapText="1"/>
    </xf>
    <xf numFmtId="0" fontId="46" fillId="0" borderId="0" xfId="0" applyFont="1" applyBorder="1" applyAlignment="1">
      <alignment horizontal="center" vertical="center" wrapText="1"/>
    </xf>
    <xf numFmtId="182" fontId="46" fillId="0" borderId="0" xfId="55" applyFont="1" applyBorder="1" applyAlignment="1">
      <alignment horizontal="center" vertical="center" wrapText="1"/>
    </xf>
    <xf numFmtId="182" fontId="46" fillId="0" borderId="23" xfId="55"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182" fontId="46" fillId="0" borderId="25" xfId="55" applyFont="1" applyBorder="1" applyAlignment="1">
      <alignment horizontal="center" vertical="center" wrapText="1"/>
    </xf>
    <xf numFmtId="182" fontId="46" fillId="0" borderId="26" xfId="55" applyFont="1" applyBorder="1" applyAlignment="1">
      <alignment horizontal="center" vertical="center" wrapText="1"/>
    </xf>
    <xf numFmtId="0" fontId="2" fillId="0" borderId="13" xfId="39"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3" fontId="2" fillId="0" borderId="10" xfId="55" applyNumberFormat="1" applyFont="1" applyFill="1" applyBorder="1" applyAlignment="1">
      <alignment vertical="center" wrapText="1"/>
    </xf>
    <xf numFmtId="49" fontId="2" fillId="0" borderId="10" xfId="56"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wrapText="1"/>
    </xf>
    <xf numFmtId="193" fontId="2" fillId="0" borderId="10" xfId="0" applyNumberFormat="1" applyFont="1" applyFill="1" applyBorder="1" applyAlignment="1">
      <alignment vertical="center" wrapText="1"/>
    </xf>
    <xf numFmtId="17" fontId="2" fillId="0" borderId="10" xfId="0" applyNumberFormat="1" applyFont="1" applyFill="1" applyBorder="1" applyAlignment="1">
      <alignment horizontal="center" vertical="center" wrapText="1"/>
    </xf>
    <xf numFmtId="193" fontId="2" fillId="0" borderId="10" xfId="55" applyNumberFormat="1" applyFont="1" applyFill="1" applyBorder="1" applyAlignment="1">
      <alignment vertical="center"/>
    </xf>
    <xf numFmtId="194" fontId="2" fillId="0" borderId="10" xfId="54" applyNumberFormat="1" applyFont="1" applyFill="1" applyBorder="1" applyAlignment="1">
      <alignment horizontal="center" vertical="center" wrapText="1"/>
    </xf>
    <xf numFmtId="0" fontId="2" fillId="0" borderId="0" xfId="0" applyFont="1" applyFill="1" applyAlignment="1">
      <alignment wrapText="1"/>
    </xf>
    <xf numFmtId="0" fontId="2" fillId="0" borderId="10" xfId="0" applyFont="1" applyFill="1" applyBorder="1" applyAlignment="1">
      <alignment horizontal="center" vertical="center"/>
    </xf>
    <xf numFmtId="193" fontId="2" fillId="0" borderId="10" xfId="52" applyNumberFormat="1" applyFont="1" applyFill="1" applyBorder="1" applyAlignment="1">
      <alignment vertical="center" wrapText="1"/>
      <protection/>
    </xf>
    <xf numFmtId="14" fontId="2"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xf>
    <xf numFmtId="193" fontId="2" fillId="0" borderId="10" xfId="54" applyNumberFormat="1" applyFont="1" applyFill="1" applyBorder="1" applyAlignment="1">
      <alignment vertical="center" wrapText="1"/>
    </xf>
    <xf numFmtId="17" fontId="2" fillId="0" borderId="10" xfId="0" applyNumberFormat="1" applyFont="1" applyFill="1" applyBorder="1" applyAlignment="1">
      <alignment horizontal="center" vertical="center"/>
    </xf>
    <xf numFmtId="193" fontId="2" fillId="0" borderId="10" xfId="53" applyNumberFormat="1" applyFont="1" applyFill="1" applyBorder="1" applyAlignment="1">
      <alignment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193" fontId="2" fillId="0" borderId="17" xfId="54" applyNumberFormat="1" applyFont="1" applyFill="1" applyBorder="1" applyAlignment="1">
      <alignment vertical="center" wrapText="1"/>
    </xf>
    <xf numFmtId="193" fontId="2" fillId="0" borderId="17" xfId="55" applyNumberFormat="1" applyFont="1" applyFill="1" applyBorder="1" applyAlignment="1">
      <alignment vertical="center" wrapText="1"/>
    </xf>
    <xf numFmtId="193" fontId="2" fillId="0" borderId="10" xfId="51" applyNumberFormat="1" applyFont="1" applyFill="1" applyBorder="1" applyAlignment="1">
      <alignmen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23"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67"/>
  <sheetViews>
    <sheetView tabSelected="1" zoomScale="93" zoomScaleNormal="93" zoomScalePageLayoutView="80" workbookViewId="0" topLeftCell="A15">
      <selection activeCell="C22" sqref="C22"/>
    </sheetView>
  </sheetViews>
  <sheetFormatPr defaultColWidth="10.8515625" defaultRowHeight="15"/>
  <cols>
    <col min="1" max="1" width="16.00390625" style="44" customWidth="1"/>
    <col min="2" max="2" width="17.00390625" style="12" customWidth="1"/>
    <col min="3" max="3" width="73.140625" style="12" customWidth="1"/>
    <col min="4" max="4" width="15.140625" style="12" customWidth="1"/>
    <col min="5" max="5" width="14.8515625" style="12" customWidth="1"/>
    <col min="6" max="6" width="18.28125" style="12" customWidth="1"/>
    <col min="7" max="7" width="12.00390625" style="12" customWidth="1"/>
    <col min="8" max="8" width="17.00390625" style="13" customWidth="1"/>
    <col min="9" max="9" width="17.421875" style="13" customWidth="1"/>
    <col min="10" max="10" width="16.140625" style="12" customWidth="1"/>
    <col min="11" max="11" width="16.7109375" style="12" customWidth="1"/>
    <col min="12" max="12" width="30.140625" style="12" customWidth="1"/>
    <col min="13" max="16384" width="10.8515625" style="12" customWidth="1"/>
  </cols>
  <sheetData>
    <row r="2" ht="12.75">
      <c r="B2" s="11" t="s">
        <v>20</v>
      </c>
    </row>
    <row r="3" ht="12.75">
      <c r="B3" s="11"/>
    </row>
    <row r="4" ht="12.75">
      <c r="B4" s="11" t="s">
        <v>0</v>
      </c>
    </row>
    <row r="5" ht="13.5" thickBot="1">
      <c r="B5" s="11"/>
    </row>
    <row r="6" spans="2:9" ht="15" customHeight="1">
      <c r="B6" s="2" t="s">
        <v>1</v>
      </c>
      <c r="C6" s="3" t="s">
        <v>299</v>
      </c>
      <c r="F6" s="50" t="s">
        <v>25</v>
      </c>
      <c r="G6" s="51"/>
      <c r="H6" s="52"/>
      <c r="I6" s="53"/>
    </row>
    <row r="7" spans="2:9" ht="12.75">
      <c r="B7" s="4" t="s">
        <v>2</v>
      </c>
      <c r="C7" s="5" t="s">
        <v>201</v>
      </c>
      <c r="F7" s="54"/>
      <c r="G7" s="55"/>
      <c r="H7" s="56"/>
      <c r="I7" s="57"/>
    </row>
    <row r="8" spans="2:9" ht="12.75">
      <c r="B8" s="4" t="s">
        <v>3</v>
      </c>
      <c r="C8" s="6" t="s">
        <v>202</v>
      </c>
      <c r="F8" s="54"/>
      <c r="G8" s="55"/>
      <c r="H8" s="56"/>
      <c r="I8" s="57"/>
    </row>
    <row r="9" spans="2:9" ht="12.75">
      <c r="B9" s="4" t="s">
        <v>16</v>
      </c>
      <c r="C9" s="7" t="s">
        <v>203</v>
      </c>
      <c r="F9" s="54"/>
      <c r="G9" s="55"/>
      <c r="H9" s="56"/>
      <c r="I9" s="57"/>
    </row>
    <row r="10" spans="2:9" ht="158.25" customHeight="1" thickBot="1">
      <c r="B10" s="4" t="s">
        <v>19</v>
      </c>
      <c r="C10" s="5" t="s">
        <v>204</v>
      </c>
      <c r="F10" s="58"/>
      <c r="G10" s="59"/>
      <c r="H10" s="60"/>
      <c r="I10" s="61"/>
    </row>
    <row r="11" spans="2:9" ht="309.75" customHeight="1" thickBot="1">
      <c r="B11" s="4" t="s">
        <v>4</v>
      </c>
      <c r="C11" s="5" t="s">
        <v>205</v>
      </c>
      <c r="F11" s="14"/>
      <c r="G11" s="14"/>
      <c r="H11" s="15"/>
      <c r="I11" s="15"/>
    </row>
    <row r="12" spans="2:9" ht="51" customHeight="1">
      <c r="B12" s="4" t="s">
        <v>5</v>
      </c>
      <c r="C12" s="5" t="s">
        <v>231</v>
      </c>
      <c r="F12" s="50" t="s">
        <v>24</v>
      </c>
      <c r="G12" s="51"/>
      <c r="H12" s="52"/>
      <c r="I12" s="53"/>
    </row>
    <row r="13" spans="2:9" ht="27" customHeight="1">
      <c r="B13" s="4" t="s">
        <v>21</v>
      </c>
      <c r="C13" s="8">
        <f>+SUM(H21:H1460)</f>
        <v>341551516688.52356</v>
      </c>
      <c r="F13" s="54"/>
      <c r="G13" s="55"/>
      <c r="H13" s="56"/>
      <c r="I13" s="57"/>
    </row>
    <row r="14" spans="2:9" ht="42.75" customHeight="1">
      <c r="B14" s="4" t="s">
        <v>22</v>
      </c>
      <c r="C14" s="8">
        <v>245784840</v>
      </c>
      <c r="F14" s="54"/>
      <c r="G14" s="55"/>
      <c r="H14" s="56"/>
      <c r="I14" s="57"/>
    </row>
    <row r="15" spans="2:9" ht="42.75" customHeight="1">
      <c r="B15" s="4" t="s">
        <v>23</v>
      </c>
      <c r="C15" s="8">
        <v>24578484</v>
      </c>
      <c r="F15" s="54"/>
      <c r="G15" s="55"/>
      <c r="H15" s="56"/>
      <c r="I15" s="57"/>
    </row>
    <row r="16" spans="2:9" ht="39.75" customHeight="1" thickBot="1">
      <c r="B16" s="9" t="s">
        <v>18</v>
      </c>
      <c r="C16" s="10">
        <v>44033</v>
      </c>
      <c r="F16" s="58"/>
      <c r="G16" s="59"/>
      <c r="H16" s="60"/>
      <c r="I16" s="61"/>
    </row>
    <row r="17" spans="3:9" ht="12.75">
      <c r="C17" s="16"/>
      <c r="F17" s="17"/>
      <c r="G17" s="17"/>
      <c r="H17" s="17"/>
      <c r="I17" s="17"/>
    </row>
    <row r="18" spans="2:12" ht="17.25" customHeight="1">
      <c r="B18" s="18" t="s">
        <v>15</v>
      </c>
      <c r="C18" s="19"/>
      <c r="D18" s="19"/>
      <c r="E18" s="19"/>
      <c r="F18" s="19"/>
      <c r="G18" s="19"/>
      <c r="J18" s="19"/>
      <c r="K18" s="19"/>
      <c r="L18" s="19"/>
    </row>
    <row r="19" spans="2:12" ht="17.25" customHeight="1" thickBot="1">
      <c r="B19" s="18"/>
      <c r="C19" s="19"/>
      <c r="D19" s="19"/>
      <c r="E19" s="19"/>
      <c r="F19" s="19"/>
      <c r="G19" s="19"/>
      <c r="J19" s="19"/>
      <c r="K19" s="19"/>
      <c r="L19" s="19"/>
    </row>
    <row r="20" spans="2:12" ht="60.75" customHeight="1">
      <c r="B20" s="29" t="s">
        <v>26</v>
      </c>
      <c r="C20" s="30" t="s">
        <v>6</v>
      </c>
      <c r="D20" s="30" t="s">
        <v>17</v>
      </c>
      <c r="E20" s="30" t="s">
        <v>7</v>
      </c>
      <c r="F20" s="30" t="s">
        <v>8</v>
      </c>
      <c r="G20" s="30" t="s">
        <v>9</v>
      </c>
      <c r="H20" s="30" t="s">
        <v>10</v>
      </c>
      <c r="I20" s="30" t="s">
        <v>11</v>
      </c>
      <c r="J20" s="30" t="s">
        <v>12</v>
      </c>
      <c r="K20" s="30" t="s">
        <v>13</v>
      </c>
      <c r="L20" s="30" t="s">
        <v>14</v>
      </c>
    </row>
    <row r="21" spans="1:12" s="28" customFormat="1" ht="100.5" customHeight="1">
      <c r="A21" s="44"/>
      <c r="B21" s="62">
        <v>81101500</v>
      </c>
      <c r="C21" s="35" t="s">
        <v>255</v>
      </c>
      <c r="D21" s="63" t="s">
        <v>37</v>
      </c>
      <c r="E21" s="35" t="s">
        <v>79</v>
      </c>
      <c r="F21" s="35" t="s">
        <v>39</v>
      </c>
      <c r="G21" s="35" t="s">
        <v>27</v>
      </c>
      <c r="H21" s="64">
        <v>17078880</v>
      </c>
      <c r="I21" s="64">
        <f>+H21</f>
        <v>17078880</v>
      </c>
      <c r="J21" s="35" t="s">
        <v>34</v>
      </c>
      <c r="K21" s="35" t="s">
        <v>34</v>
      </c>
      <c r="L21" s="35" t="s">
        <v>231</v>
      </c>
    </row>
    <row r="22" spans="1:12" s="28" customFormat="1" ht="100.5" customHeight="1">
      <c r="A22" s="44"/>
      <c r="B22" s="62">
        <v>81101500</v>
      </c>
      <c r="C22" s="35" t="s">
        <v>32</v>
      </c>
      <c r="D22" s="63" t="s">
        <v>37</v>
      </c>
      <c r="E22" s="35" t="s">
        <v>79</v>
      </c>
      <c r="F22" s="35" t="s">
        <v>364</v>
      </c>
      <c r="G22" s="35" t="s">
        <v>27</v>
      </c>
      <c r="H22" s="64">
        <v>49156968</v>
      </c>
      <c r="I22" s="64">
        <f aca="true" t="shared" si="0" ref="I22:I91">+H22</f>
        <v>49156968</v>
      </c>
      <c r="J22" s="35" t="s">
        <v>34</v>
      </c>
      <c r="K22" s="35" t="s">
        <v>34</v>
      </c>
      <c r="L22" s="35" t="s">
        <v>231</v>
      </c>
    </row>
    <row r="23" spans="1:12" s="28" customFormat="1" ht="100.5" customHeight="1">
      <c r="A23" s="44"/>
      <c r="B23" s="62">
        <v>81101500</v>
      </c>
      <c r="C23" s="35" t="s">
        <v>300</v>
      </c>
      <c r="D23" s="63" t="s">
        <v>37</v>
      </c>
      <c r="E23" s="35" t="s">
        <v>79</v>
      </c>
      <c r="F23" s="35" t="s">
        <v>39</v>
      </c>
      <c r="G23" s="35" t="s">
        <v>27</v>
      </c>
      <c r="H23" s="64">
        <v>32900000</v>
      </c>
      <c r="I23" s="64">
        <f t="shared" si="0"/>
        <v>32900000</v>
      </c>
      <c r="J23" s="35" t="s">
        <v>34</v>
      </c>
      <c r="K23" s="35" t="s">
        <v>34</v>
      </c>
      <c r="L23" s="35" t="s">
        <v>231</v>
      </c>
    </row>
    <row r="24" spans="1:12" s="28" customFormat="1" ht="100.5" customHeight="1">
      <c r="A24" s="44"/>
      <c r="B24" s="62">
        <v>81101500</v>
      </c>
      <c r="C24" s="35" t="s">
        <v>256</v>
      </c>
      <c r="D24" s="63" t="s">
        <v>37</v>
      </c>
      <c r="E24" s="35" t="s">
        <v>79</v>
      </c>
      <c r="F24" s="35" t="s">
        <v>39</v>
      </c>
      <c r="G24" s="35" t="s">
        <v>27</v>
      </c>
      <c r="H24" s="64">
        <v>31500000</v>
      </c>
      <c r="I24" s="64">
        <f t="shared" si="0"/>
        <v>31500000</v>
      </c>
      <c r="J24" s="35" t="s">
        <v>34</v>
      </c>
      <c r="K24" s="35" t="s">
        <v>34</v>
      </c>
      <c r="L24" s="35" t="s">
        <v>231</v>
      </c>
    </row>
    <row r="25" spans="1:12" s="28" customFormat="1" ht="100.5" customHeight="1">
      <c r="A25" s="44"/>
      <c r="B25" s="62">
        <v>81101500</v>
      </c>
      <c r="C25" s="35" t="s">
        <v>256</v>
      </c>
      <c r="D25" s="63" t="s">
        <v>37</v>
      </c>
      <c r="E25" s="35" t="s">
        <v>79</v>
      </c>
      <c r="F25" s="35" t="s">
        <v>39</v>
      </c>
      <c r="G25" s="35" t="s">
        <v>27</v>
      </c>
      <c r="H25" s="64">
        <v>47229000</v>
      </c>
      <c r="I25" s="64">
        <f t="shared" si="0"/>
        <v>47229000</v>
      </c>
      <c r="J25" s="35" t="s">
        <v>34</v>
      </c>
      <c r="K25" s="35" t="s">
        <v>34</v>
      </c>
      <c r="L25" s="35" t="s">
        <v>231</v>
      </c>
    </row>
    <row r="26" spans="1:12" s="28" customFormat="1" ht="100.5" customHeight="1">
      <c r="A26" s="44"/>
      <c r="B26" s="62">
        <v>81101500</v>
      </c>
      <c r="C26" s="35" t="s">
        <v>256</v>
      </c>
      <c r="D26" s="63" t="s">
        <v>37</v>
      </c>
      <c r="E26" s="35" t="s">
        <v>79</v>
      </c>
      <c r="F26" s="35" t="s">
        <v>39</v>
      </c>
      <c r="G26" s="35" t="s">
        <v>27</v>
      </c>
      <c r="H26" s="64">
        <v>37783200</v>
      </c>
      <c r="I26" s="64">
        <f t="shared" si="0"/>
        <v>37783200</v>
      </c>
      <c r="J26" s="35" t="s">
        <v>34</v>
      </c>
      <c r="K26" s="35" t="s">
        <v>34</v>
      </c>
      <c r="L26" s="35" t="s">
        <v>231</v>
      </c>
    </row>
    <row r="27" spans="1:12" s="28" customFormat="1" ht="100.5" customHeight="1">
      <c r="A27" s="44"/>
      <c r="B27" s="62">
        <v>81101500</v>
      </c>
      <c r="C27" s="35" t="s">
        <v>256</v>
      </c>
      <c r="D27" s="63" t="s">
        <v>37</v>
      </c>
      <c r="E27" s="35" t="s">
        <v>79</v>
      </c>
      <c r="F27" s="35" t="s">
        <v>39</v>
      </c>
      <c r="G27" s="35" t="s">
        <v>27</v>
      </c>
      <c r="H27" s="64">
        <v>37783200</v>
      </c>
      <c r="I27" s="64">
        <f t="shared" si="0"/>
        <v>37783200</v>
      </c>
      <c r="J27" s="35" t="s">
        <v>34</v>
      </c>
      <c r="K27" s="35" t="s">
        <v>34</v>
      </c>
      <c r="L27" s="35" t="s">
        <v>231</v>
      </c>
    </row>
    <row r="28" spans="1:12" s="28" customFormat="1" ht="100.5" customHeight="1">
      <c r="A28" s="44"/>
      <c r="B28" s="62">
        <v>81101500</v>
      </c>
      <c r="C28" s="35" t="s">
        <v>256</v>
      </c>
      <c r="D28" s="63" t="s">
        <v>37</v>
      </c>
      <c r="E28" s="35" t="s">
        <v>79</v>
      </c>
      <c r="F28" s="35" t="s">
        <v>39</v>
      </c>
      <c r="G28" s="35" t="s">
        <v>27</v>
      </c>
      <c r="H28" s="64">
        <v>36330000</v>
      </c>
      <c r="I28" s="64">
        <f t="shared" si="0"/>
        <v>36330000</v>
      </c>
      <c r="J28" s="35" t="s">
        <v>34</v>
      </c>
      <c r="K28" s="35" t="s">
        <v>34</v>
      </c>
      <c r="L28" s="35" t="s">
        <v>231</v>
      </c>
    </row>
    <row r="29" spans="1:12" s="28" customFormat="1" ht="139.5" customHeight="1">
      <c r="A29" s="44"/>
      <c r="B29" s="62">
        <v>81101500</v>
      </c>
      <c r="C29" s="35" t="s">
        <v>257</v>
      </c>
      <c r="D29" s="63" t="s">
        <v>37</v>
      </c>
      <c r="E29" s="35" t="s">
        <v>79</v>
      </c>
      <c r="F29" s="35" t="s">
        <v>39</v>
      </c>
      <c r="G29" s="35" t="s">
        <v>27</v>
      </c>
      <c r="H29" s="64">
        <v>61761000</v>
      </c>
      <c r="I29" s="64">
        <f t="shared" si="0"/>
        <v>61761000</v>
      </c>
      <c r="J29" s="35" t="s">
        <v>34</v>
      </c>
      <c r="K29" s="35" t="s">
        <v>34</v>
      </c>
      <c r="L29" s="35" t="s">
        <v>231</v>
      </c>
    </row>
    <row r="30" spans="1:12" s="28" customFormat="1" ht="74.25" customHeight="1">
      <c r="A30" s="44"/>
      <c r="B30" s="62">
        <v>83101500</v>
      </c>
      <c r="C30" s="35" t="s">
        <v>279</v>
      </c>
      <c r="D30" s="63" t="s">
        <v>51</v>
      </c>
      <c r="E30" s="35" t="s">
        <v>71</v>
      </c>
      <c r="F30" s="35" t="s">
        <v>39</v>
      </c>
      <c r="G30" s="35" t="s">
        <v>27</v>
      </c>
      <c r="H30" s="64">
        <v>24840000</v>
      </c>
      <c r="I30" s="64">
        <f t="shared" si="0"/>
        <v>24840000</v>
      </c>
      <c r="J30" s="35" t="s">
        <v>34</v>
      </c>
      <c r="K30" s="35" t="s">
        <v>34</v>
      </c>
      <c r="L30" s="35" t="s">
        <v>231</v>
      </c>
    </row>
    <row r="31" spans="1:12" s="28" customFormat="1" ht="74.25" customHeight="1">
      <c r="A31" s="44"/>
      <c r="B31" s="62">
        <v>83101500</v>
      </c>
      <c r="C31" s="35" t="s">
        <v>279</v>
      </c>
      <c r="D31" s="63" t="s">
        <v>176</v>
      </c>
      <c r="E31" s="35" t="s">
        <v>71</v>
      </c>
      <c r="F31" s="35" t="s">
        <v>39</v>
      </c>
      <c r="G31" s="35" t="s">
        <v>27</v>
      </c>
      <c r="H31" s="64">
        <v>18000000</v>
      </c>
      <c r="I31" s="64">
        <f aca="true" t="shared" si="1" ref="I31:I36">+H31</f>
        <v>18000000</v>
      </c>
      <c r="J31" s="35" t="s">
        <v>34</v>
      </c>
      <c r="K31" s="35" t="s">
        <v>34</v>
      </c>
      <c r="L31" s="35" t="s">
        <v>231</v>
      </c>
    </row>
    <row r="32" spans="1:12" s="28" customFormat="1" ht="89.25" customHeight="1">
      <c r="A32" s="44"/>
      <c r="B32" s="62">
        <v>81101500</v>
      </c>
      <c r="C32" s="35" t="s">
        <v>258</v>
      </c>
      <c r="D32" s="63" t="s">
        <v>176</v>
      </c>
      <c r="E32" s="35" t="s">
        <v>71</v>
      </c>
      <c r="F32" s="35" t="s">
        <v>39</v>
      </c>
      <c r="G32" s="35" t="s">
        <v>27</v>
      </c>
      <c r="H32" s="64">
        <v>32448000</v>
      </c>
      <c r="I32" s="64">
        <f t="shared" si="1"/>
        <v>32448000</v>
      </c>
      <c r="J32" s="35" t="s">
        <v>34</v>
      </c>
      <c r="K32" s="35" t="s">
        <v>34</v>
      </c>
      <c r="L32" s="35" t="s">
        <v>231</v>
      </c>
    </row>
    <row r="33" spans="1:12" s="28" customFormat="1" ht="86.25" customHeight="1">
      <c r="A33" s="44"/>
      <c r="B33" s="62">
        <v>83101500</v>
      </c>
      <c r="C33" s="35" t="s">
        <v>411</v>
      </c>
      <c r="D33" s="63" t="s">
        <v>73</v>
      </c>
      <c r="E33" s="35" t="s">
        <v>71</v>
      </c>
      <c r="F33" s="35" t="s">
        <v>39</v>
      </c>
      <c r="G33" s="35" t="s">
        <v>27</v>
      </c>
      <c r="H33" s="64">
        <v>30000000</v>
      </c>
      <c r="I33" s="64">
        <f t="shared" si="1"/>
        <v>30000000</v>
      </c>
      <c r="J33" s="35" t="s">
        <v>34</v>
      </c>
      <c r="K33" s="35" t="s">
        <v>34</v>
      </c>
      <c r="L33" s="35" t="s">
        <v>231</v>
      </c>
    </row>
    <row r="34" spans="1:12" s="28" customFormat="1" ht="93" customHeight="1">
      <c r="A34" s="44"/>
      <c r="B34" s="62">
        <v>83101500</v>
      </c>
      <c r="C34" s="35" t="s">
        <v>411</v>
      </c>
      <c r="D34" s="63" t="s">
        <v>73</v>
      </c>
      <c r="E34" s="35" t="s">
        <v>71</v>
      </c>
      <c r="F34" s="35" t="s">
        <v>39</v>
      </c>
      <c r="G34" s="35" t="s">
        <v>27</v>
      </c>
      <c r="H34" s="64">
        <v>28200000</v>
      </c>
      <c r="I34" s="64">
        <f t="shared" si="1"/>
        <v>28200000</v>
      </c>
      <c r="J34" s="35" t="s">
        <v>34</v>
      </c>
      <c r="K34" s="35" t="s">
        <v>34</v>
      </c>
      <c r="L34" s="35" t="s">
        <v>231</v>
      </c>
    </row>
    <row r="35" spans="1:12" s="28" customFormat="1" ht="87" customHeight="1">
      <c r="A35" s="44"/>
      <c r="B35" s="62">
        <v>81101500</v>
      </c>
      <c r="C35" s="35" t="s">
        <v>412</v>
      </c>
      <c r="D35" s="63" t="s">
        <v>73</v>
      </c>
      <c r="E35" s="35" t="s">
        <v>71</v>
      </c>
      <c r="F35" s="35" t="s">
        <v>39</v>
      </c>
      <c r="G35" s="35" t="s">
        <v>27</v>
      </c>
      <c r="H35" s="64">
        <v>33800000</v>
      </c>
      <c r="I35" s="64">
        <f t="shared" si="1"/>
        <v>33800000</v>
      </c>
      <c r="J35" s="35" t="s">
        <v>34</v>
      </c>
      <c r="K35" s="35" t="s">
        <v>34</v>
      </c>
      <c r="L35" s="35" t="s">
        <v>231</v>
      </c>
    </row>
    <row r="36" spans="1:12" s="28" customFormat="1" ht="87" customHeight="1">
      <c r="A36" s="44"/>
      <c r="B36" s="62">
        <v>81101500</v>
      </c>
      <c r="C36" s="35" t="s">
        <v>460</v>
      </c>
      <c r="D36" s="63" t="s">
        <v>73</v>
      </c>
      <c r="E36" s="35" t="s">
        <v>71</v>
      </c>
      <c r="F36" s="35" t="s">
        <v>39</v>
      </c>
      <c r="G36" s="35" t="s">
        <v>27</v>
      </c>
      <c r="H36" s="64">
        <v>32450000</v>
      </c>
      <c r="I36" s="64">
        <f t="shared" si="1"/>
        <v>32450000</v>
      </c>
      <c r="J36" s="35" t="s">
        <v>34</v>
      </c>
      <c r="K36" s="35" t="s">
        <v>34</v>
      </c>
      <c r="L36" s="35" t="s">
        <v>231</v>
      </c>
    </row>
    <row r="37" spans="1:12" s="28" customFormat="1" ht="92.25" customHeight="1">
      <c r="A37" s="44"/>
      <c r="B37" s="62">
        <v>81101500</v>
      </c>
      <c r="C37" s="35" t="s">
        <v>258</v>
      </c>
      <c r="D37" s="63" t="s">
        <v>51</v>
      </c>
      <c r="E37" s="35" t="s">
        <v>71</v>
      </c>
      <c r="F37" s="35" t="s">
        <v>39</v>
      </c>
      <c r="G37" s="35" t="s">
        <v>27</v>
      </c>
      <c r="H37" s="64">
        <v>24000000</v>
      </c>
      <c r="I37" s="64">
        <f t="shared" si="0"/>
        <v>24000000</v>
      </c>
      <c r="J37" s="35" t="s">
        <v>34</v>
      </c>
      <c r="K37" s="35" t="s">
        <v>34</v>
      </c>
      <c r="L37" s="35" t="s">
        <v>231</v>
      </c>
    </row>
    <row r="38" spans="1:12" s="28" customFormat="1" ht="88.5" customHeight="1">
      <c r="A38" s="44"/>
      <c r="B38" s="62">
        <v>81101500</v>
      </c>
      <c r="C38" s="35" t="s">
        <v>259</v>
      </c>
      <c r="D38" s="63" t="s">
        <v>176</v>
      </c>
      <c r="E38" s="35" t="s">
        <v>71</v>
      </c>
      <c r="F38" s="35" t="s">
        <v>39</v>
      </c>
      <c r="G38" s="35" t="s">
        <v>27</v>
      </c>
      <c r="H38" s="64">
        <v>35220000</v>
      </c>
      <c r="I38" s="64">
        <f t="shared" si="0"/>
        <v>35220000</v>
      </c>
      <c r="J38" s="35" t="s">
        <v>34</v>
      </c>
      <c r="K38" s="35" t="s">
        <v>34</v>
      </c>
      <c r="L38" s="35" t="s">
        <v>231</v>
      </c>
    </row>
    <row r="39" spans="1:12" s="28" customFormat="1" ht="96.75" customHeight="1">
      <c r="A39" s="44"/>
      <c r="B39" s="62">
        <v>81101500</v>
      </c>
      <c r="C39" s="35" t="s">
        <v>258</v>
      </c>
      <c r="D39" s="63" t="s">
        <v>176</v>
      </c>
      <c r="E39" s="35" t="s">
        <v>71</v>
      </c>
      <c r="F39" s="35" t="s">
        <v>39</v>
      </c>
      <c r="G39" s="35" t="s">
        <v>27</v>
      </c>
      <c r="H39" s="64">
        <v>30000000</v>
      </c>
      <c r="I39" s="64">
        <f t="shared" si="0"/>
        <v>30000000</v>
      </c>
      <c r="J39" s="35" t="s">
        <v>34</v>
      </c>
      <c r="K39" s="35" t="s">
        <v>34</v>
      </c>
      <c r="L39" s="35" t="s">
        <v>231</v>
      </c>
    </row>
    <row r="40" spans="1:12" s="28" customFormat="1" ht="84" customHeight="1">
      <c r="A40" s="44"/>
      <c r="B40" s="62">
        <v>81101500</v>
      </c>
      <c r="C40" s="35" t="s">
        <v>258</v>
      </c>
      <c r="D40" s="63" t="s">
        <v>176</v>
      </c>
      <c r="E40" s="35" t="s">
        <v>71</v>
      </c>
      <c r="F40" s="35" t="s">
        <v>39</v>
      </c>
      <c r="G40" s="35" t="s">
        <v>27</v>
      </c>
      <c r="H40" s="64">
        <v>30000000</v>
      </c>
      <c r="I40" s="64">
        <f t="shared" si="0"/>
        <v>30000000</v>
      </c>
      <c r="J40" s="35" t="s">
        <v>34</v>
      </c>
      <c r="K40" s="35" t="s">
        <v>34</v>
      </c>
      <c r="L40" s="35" t="s">
        <v>231</v>
      </c>
    </row>
    <row r="41" spans="1:12" s="28" customFormat="1" ht="102" customHeight="1">
      <c r="A41" s="44"/>
      <c r="B41" s="62">
        <v>81101500</v>
      </c>
      <c r="C41" s="35" t="s">
        <v>28</v>
      </c>
      <c r="D41" s="63" t="s">
        <v>176</v>
      </c>
      <c r="E41" s="35" t="s">
        <v>71</v>
      </c>
      <c r="F41" s="35" t="s">
        <v>39</v>
      </c>
      <c r="G41" s="35" t="s">
        <v>27</v>
      </c>
      <c r="H41" s="64">
        <v>30000000</v>
      </c>
      <c r="I41" s="64">
        <f t="shared" si="0"/>
        <v>30000000</v>
      </c>
      <c r="J41" s="35" t="s">
        <v>34</v>
      </c>
      <c r="K41" s="35" t="s">
        <v>34</v>
      </c>
      <c r="L41" s="35" t="s">
        <v>231</v>
      </c>
    </row>
    <row r="42" spans="1:12" s="28" customFormat="1" ht="105" customHeight="1">
      <c r="A42" s="44"/>
      <c r="B42" s="62">
        <v>81101500</v>
      </c>
      <c r="C42" s="35" t="s">
        <v>290</v>
      </c>
      <c r="D42" s="63" t="s">
        <v>176</v>
      </c>
      <c r="E42" s="35" t="s">
        <v>71</v>
      </c>
      <c r="F42" s="35" t="s">
        <v>39</v>
      </c>
      <c r="G42" s="35" t="s">
        <v>27</v>
      </c>
      <c r="H42" s="64">
        <v>54000000</v>
      </c>
      <c r="I42" s="64">
        <f t="shared" si="0"/>
        <v>54000000</v>
      </c>
      <c r="J42" s="35" t="s">
        <v>34</v>
      </c>
      <c r="K42" s="35" t="s">
        <v>34</v>
      </c>
      <c r="L42" s="35" t="s">
        <v>231</v>
      </c>
    </row>
    <row r="43" spans="1:12" s="28" customFormat="1" ht="108.75" customHeight="1">
      <c r="A43" s="44"/>
      <c r="B43" s="62">
        <v>81101500</v>
      </c>
      <c r="C43" s="35" t="s">
        <v>291</v>
      </c>
      <c r="D43" s="63" t="s">
        <v>176</v>
      </c>
      <c r="E43" s="35" t="s">
        <v>71</v>
      </c>
      <c r="F43" s="35" t="s">
        <v>39</v>
      </c>
      <c r="G43" s="35" t="s">
        <v>27</v>
      </c>
      <c r="H43" s="64">
        <v>54000000</v>
      </c>
      <c r="I43" s="64">
        <f t="shared" si="0"/>
        <v>54000000</v>
      </c>
      <c r="J43" s="35" t="s">
        <v>34</v>
      </c>
      <c r="K43" s="35" t="s">
        <v>34</v>
      </c>
      <c r="L43" s="35" t="s">
        <v>231</v>
      </c>
    </row>
    <row r="44" spans="1:12" s="28" customFormat="1" ht="107.25" customHeight="1">
      <c r="A44" s="44"/>
      <c r="B44" s="62">
        <v>81101500</v>
      </c>
      <c r="C44" s="35" t="s">
        <v>301</v>
      </c>
      <c r="D44" s="63" t="s">
        <v>176</v>
      </c>
      <c r="E44" s="35" t="s">
        <v>71</v>
      </c>
      <c r="F44" s="35" t="s">
        <v>39</v>
      </c>
      <c r="G44" s="35" t="s">
        <v>27</v>
      </c>
      <c r="H44" s="64">
        <v>30000000</v>
      </c>
      <c r="I44" s="64">
        <f t="shared" si="0"/>
        <v>30000000</v>
      </c>
      <c r="J44" s="35" t="s">
        <v>34</v>
      </c>
      <c r="K44" s="35" t="s">
        <v>34</v>
      </c>
      <c r="L44" s="35" t="s">
        <v>231</v>
      </c>
    </row>
    <row r="45" spans="1:12" s="28" customFormat="1" ht="94.5" customHeight="1">
      <c r="A45" s="44"/>
      <c r="B45" s="62">
        <v>81101500</v>
      </c>
      <c r="C45" s="35" t="s">
        <v>302</v>
      </c>
      <c r="D45" s="63" t="s">
        <v>176</v>
      </c>
      <c r="E45" s="35" t="s">
        <v>71</v>
      </c>
      <c r="F45" s="35" t="s">
        <v>39</v>
      </c>
      <c r="G45" s="35" t="s">
        <v>27</v>
      </c>
      <c r="H45" s="64">
        <v>30000000</v>
      </c>
      <c r="I45" s="64">
        <f t="shared" si="0"/>
        <v>30000000</v>
      </c>
      <c r="J45" s="35" t="s">
        <v>34</v>
      </c>
      <c r="K45" s="35" t="s">
        <v>34</v>
      </c>
      <c r="L45" s="35" t="s">
        <v>231</v>
      </c>
    </row>
    <row r="46" spans="1:12" s="28" customFormat="1" ht="131.25" customHeight="1">
      <c r="A46" s="44"/>
      <c r="B46" s="62">
        <v>81101500</v>
      </c>
      <c r="C46" s="35" t="s">
        <v>31</v>
      </c>
      <c r="D46" s="63" t="s">
        <v>176</v>
      </c>
      <c r="E46" s="35" t="s">
        <v>71</v>
      </c>
      <c r="F46" s="35" t="s">
        <v>39</v>
      </c>
      <c r="G46" s="35" t="s">
        <v>27</v>
      </c>
      <c r="H46" s="64">
        <v>52938000</v>
      </c>
      <c r="I46" s="64">
        <f t="shared" si="0"/>
        <v>52938000</v>
      </c>
      <c r="J46" s="35" t="s">
        <v>34</v>
      </c>
      <c r="K46" s="35" t="s">
        <v>34</v>
      </c>
      <c r="L46" s="35" t="s">
        <v>231</v>
      </c>
    </row>
    <row r="47" spans="1:12" s="28" customFormat="1" ht="93" customHeight="1">
      <c r="A47" s="44"/>
      <c r="B47" s="62">
        <v>81101500</v>
      </c>
      <c r="C47" s="35" t="s">
        <v>362</v>
      </c>
      <c r="D47" s="63" t="s">
        <v>51</v>
      </c>
      <c r="E47" s="35" t="s">
        <v>71</v>
      </c>
      <c r="F47" s="35" t="s">
        <v>39</v>
      </c>
      <c r="G47" s="35" t="s">
        <v>27</v>
      </c>
      <c r="H47" s="64">
        <v>24000000</v>
      </c>
      <c r="I47" s="64">
        <f t="shared" si="0"/>
        <v>24000000</v>
      </c>
      <c r="J47" s="35" t="s">
        <v>34</v>
      </c>
      <c r="K47" s="35" t="s">
        <v>34</v>
      </c>
      <c r="L47" s="35" t="s">
        <v>231</v>
      </c>
    </row>
    <row r="48" spans="1:12" s="28" customFormat="1" ht="75.75" customHeight="1">
      <c r="A48" s="44"/>
      <c r="B48" s="62">
        <v>81101500</v>
      </c>
      <c r="C48" s="35" t="s">
        <v>260</v>
      </c>
      <c r="D48" s="63" t="s">
        <v>176</v>
      </c>
      <c r="E48" s="35" t="s">
        <v>71</v>
      </c>
      <c r="F48" s="35" t="s">
        <v>39</v>
      </c>
      <c r="G48" s="35" t="s">
        <v>27</v>
      </c>
      <c r="H48" s="64">
        <v>12000000</v>
      </c>
      <c r="I48" s="64">
        <f t="shared" si="0"/>
        <v>12000000</v>
      </c>
      <c r="J48" s="35" t="s">
        <v>34</v>
      </c>
      <c r="K48" s="35" t="s">
        <v>34</v>
      </c>
      <c r="L48" s="35" t="s">
        <v>231</v>
      </c>
    </row>
    <row r="49" spans="1:12" s="28" customFormat="1" ht="99" customHeight="1">
      <c r="A49" s="44"/>
      <c r="B49" s="62">
        <v>81101500</v>
      </c>
      <c r="C49" s="65" t="s">
        <v>261</v>
      </c>
      <c r="D49" s="63" t="s">
        <v>176</v>
      </c>
      <c r="E49" s="35" t="s">
        <v>71</v>
      </c>
      <c r="F49" s="35" t="s">
        <v>39</v>
      </c>
      <c r="G49" s="35" t="s">
        <v>27</v>
      </c>
      <c r="H49" s="64">
        <v>15000000</v>
      </c>
      <c r="I49" s="64">
        <f t="shared" si="0"/>
        <v>15000000</v>
      </c>
      <c r="J49" s="35" t="s">
        <v>34</v>
      </c>
      <c r="K49" s="35" t="s">
        <v>34</v>
      </c>
      <c r="L49" s="35" t="s">
        <v>231</v>
      </c>
    </row>
    <row r="50" spans="1:12" s="28" customFormat="1" ht="126" customHeight="1">
      <c r="A50" s="44"/>
      <c r="B50" s="62">
        <v>81101500</v>
      </c>
      <c r="C50" s="35" t="s">
        <v>292</v>
      </c>
      <c r="D50" s="63" t="s">
        <v>176</v>
      </c>
      <c r="E50" s="35" t="s">
        <v>71</v>
      </c>
      <c r="F50" s="35" t="s">
        <v>39</v>
      </c>
      <c r="G50" s="35" t="s">
        <v>27</v>
      </c>
      <c r="H50" s="64">
        <v>71400000</v>
      </c>
      <c r="I50" s="64">
        <f t="shared" si="0"/>
        <v>71400000</v>
      </c>
      <c r="J50" s="35" t="s">
        <v>34</v>
      </c>
      <c r="K50" s="35" t="s">
        <v>34</v>
      </c>
      <c r="L50" s="35" t="s">
        <v>231</v>
      </c>
    </row>
    <row r="51" spans="1:12" s="28" customFormat="1" ht="114.75" customHeight="1">
      <c r="A51" s="44"/>
      <c r="B51" s="62">
        <v>81101500</v>
      </c>
      <c r="C51" s="35" t="s">
        <v>33</v>
      </c>
      <c r="D51" s="63" t="s">
        <v>176</v>
      </c>
      <c r="E51" s="35" t="s">
        <v>71</v>
      </c>
      <c r="F51" s="35" t="s">
        <v>39</v>
      </c>
      <c r="G51" s="35" t="s">
        <v>27</v>
      </c>
      <c r="H51" s="64">
        <v>60000000</v>
      </c>
      <c r="I51" s="64">
        <f t="shared" si="0"/>
        <v>60000000</v>
      </c>
      <c r="J51" s="35" t="s">
        <v>34</v>
      </c>
      <c r="K51" s="35" t="s">
        <v>34</v>
      </c>
      <c r="L51" s="35" t="s">
        <v>231</v>
      </c>
    </row>
    <row r="52" spans="1:12" s="28" customFormat="1" ht="98.25" customHeight="1">
      <c r="A52" s="44"/>
      <c r="B52" s="62">
        <v>81101500</v>
      </c>
      <c r="C52" s="35" t="s">
        <v>29</v>
      </c>
      <c r="D52" s="63" t="s">
        <v>176</v>
      </c>
      <c r="E52" s="35" t="s">
        <v>71</v>
      </c>
      <c r="F52" s="35" t="s">
        <v>39</v>
      </c>
      <c r="G52" s="35" t="s">
        <v>27</v>
      </c>
      <c r="H52" s="64">
        <v>37368000</v>
      </c>
      <c r="I52" s="64">
        <f t="shared" si="0"/>
        <v>37368000</v>
      </c>
      <c r="J52" s="35" t="s">
        <v>34</v>
      </c>
      <c r="K52" s="35" t="s">
        <v>34</v>
      </c>
      <c r="L52" s="35" t="s">
        <v>231</v>
      </c>
    </row>
    <row r="53" spans="1:12" s="28" customFormat="1" ht="87" customHeight="1">
      <c r="A53" s="44"/>
      <c r="B53" s="62">
        <v>81101500</v>
      </c>
      <c r="C53" s="35" t="s">
        <v>293</v>
      </c>
      <c r="D53" s="63" t="s">
        <v>176</v>
      </c>
      <c r="E53" s="35" t="s">
        <v>79</v>
      </c>
      <c r="F53" s="35" t="s">
        <v>39</v>
      </c>
      <c r="G53" s="35" t="s">
        <v>27</v>
      </c>
      <c r="H53" s="64">
        <v>32400000</v>
      </c>
      <c r="I53" s="64">
        <f>+H53</f>
        <v>32400000</v>
      </c>
      <c r="J53" s="35" t="s">
        <v>34</v>
      </c>
      <c r="K53" s="35" t="s">
        <v>34</v>
      </c>
      <c r="L53" s="35" t="s">
        <v>231</v>
      </c>
    </row>
    <row r="54" spans="1:12" s="28" customFormat="1" ht="90.75" customHeight="1">
      <c r="A54" s="44"/>
      <c r="B54" s="62">
        <v>81101500</v>
      </c>
      <c r="C54" s="35" t="s">
        <v>277</v>
      </c>
      <c r="D54" s="63" t="s">
        <v>176</v>
      </c>
      <c r="E54" s="35" t="s">
        <v>238</v>
      </c>
      <c r="F54" s="35" t="s">
        <v>39</v>
      </c>
      <c r="G54" s="35" t="s">
        <v>27</v>
      </c>
      <c r="H54" s="64">
        <v>10259758</v>
      </c>
      <c r="I54" s="64">
        <f>+H54</f>
        <v>10259758</v>
      </c>
      <c r="J54" s="35" t="s">
        <v>34</v>
      </c>
      <c r="K54" s="35" t="s">
        <v>34</v>
      </c>
      <c r="L54" s="35" t="s">
        <v>231</v>
      </c>
    </row>
    <row r="55" spans="1:12" s="28" customFormat="1" ht="84.75" customHeight="1">
      <c r="A55" s="44"/>
      <c r="B55" s="62">
        <v>81101500</v>
      </c>
      <c r="C55" s="35" t="s">
        <v>216</v>
      </c>
      <c r="D55" s="63" t="s">
        <v>56</v>
      </c>
      <c r="E55" s="35" t="s">
        <v>238</v>
      </c>
      <c r="F55" s="35" t="s">
        <v>39</v>
      </c>
      <c r="G55" s="35" t="s">
        <v>27</v>
      </c>
      <c r="H55" s="64">
        <v>10259758</v>
      </c>
      <c r="I55" s="64">
        <f t="shared" si="0"/>
        <v>10259758</v>
      </c>
      <c r="J55" s="35" t="s">
        <v>34</v>
      </c>
      <c r="K55" s="35" t="s">
        <v>34</v>
      </c>
      <c r="L55" s="35" t="s">
        <v>231</v>
      </c>
    </row>
    <row r="56" spans="1:12" s="28" customFormat="1" ht="93" customHeight="1">
      <c r="A56" s="44"/>
      <c r="B56" s="62">
        <v>81101500</v>
      </c>
      <c r="C56" s="35" t="s">
        <v>216</v>
      </c>
      <c r="D56" s="63" t="s">
        <v>56</v>
      </c>
      <c r="E56" s="35" t="s">
        <v>238</v>
      </c>
      <c r="F56" s="35" t="s">
        <v>39</v>
      </c>
      <c r="G56" s="35" t="s">
        <v>27</v>
      </c>
      <c r="H56" s="64">
        <v>10259758</v>
      </c>
      <c r="I56" s="64">
        <f t="shared" si="0"/>
        <v>10259758</v>
      </c>
      <c r="J56" s="35" t="s">
        <v>34</v>
      </c>
      <c r="K56" s="35" t="s">
        <v>34</v>
      </c>
      <c r="L56" s="35" t="s">
        <v>231</v>
      </c>
    </row>
    <row r="57" spans="1:12" s="28" customFormat="1" ht="79.5" customHeight="1">
      <c r="A57" s="44"/>
      <c r="B57" s="62">
        <v>81101500</v>
      </c>
      <c r="C57" s="65" t="s">
        <v>262</v>
      </c>
      <c r="D57" s="63" t="s">
        <v>56</v>
      </c>
      <c r="E57" s="35" t="s">
        <v>238</v>
      </c>
      <c r="F57" s="35" t="s">
        <v>39</v>
      </c>
      <c r="G57" s="35" t="s">
        <v>27</v>
      </c>
      <c r="H57" s="64">
        <v>10259758</v>
      </c>
      <c r="I57" s="64">
        <f t="shared" si="0"/>
        <v>10259758</v>
      </c>
      <c r="J57" s="35" t="s">
        <v>34</v>
      </c>
      <c r="K57" s="35" t="s">
        <v>34</v>
      </c>
      <c r="L57" s="35" t="s">
        <v>231</v>
      </c>
    </row>
    <row r="58" spans="1:12" s="28" customFormat="1" ht="78.75" customHeight="1">
      <c r="A58" s="44"/>
      <c r="B58" s="62">
        <v>81101500</v>
      </c>
      <c r="C58" s="35" t="s">
        <v>216</v>
      </c>
      <c r="D58" s="63" t="s">
        <v>56</v>
      </c>
      <c r="E58" s="35" t="s">
        <v>238</v>
      </c>
      <c r="F58" s="35" t="s">
        <v>39</v>
      </c>
      <c r="G58" s="35" t="s">
        <v>27</v>
      </c>
      <c r="H58" s="64">
        <v>10259758</v>
      </c>
      <c r="I58" s="64">
        <f t="shared" si="0"/>
        <v>10259758</v>
      </c>
      <c r="J58" s="35" t="s">
        <v>34</v>
      </c>
      <c r="K58" s="35" t="s">
        <v>34</v>
      </c>
      <c r="L58" s="35" t="s">
        <v>231</v>
      </c>
    </row>
    <row r="59" spans="1:12" s="28" customFormat="1" ht="78.75" customHeight="1">
      <c r="A59" s="44"/>
      <c r="B59" s="62">
        <v>81101500</v>
      </c>
      <c r="C59" s="35" t="s">
        <v>216</v>
      </c>
      <c r="D59" s="63" t="s">
        <v>176</v>
      </c>
      <c r="E59" s="35" t="s">
        <v>238</v>
      </c>
      <c r="F59" s="35" t="s">
        <v>39</v>
      </c>
      <c r="G59" s="35" t="s">
        <v>27</v>
      </c>
      <c r="H59" s="64">
        <v>10259758</v>
      </c>
      <c r="I59" s="64">
        <f t="shared" si="0"/>
        <v>10259758</v>
      </c>
      <c r="J59" s="35" t="s">
        <v>34</v>
      </c>
      <c r="K59" s="35" t="s">
        <v>34</v>
      </c>
      <c r="L59" s="35" t="s">
        <v>231</v>
      </c>
    </row>
    <row r="60" spans="1:12" s="28" customFormat="1" ht="78" customHeight="1">
      <c r="A60" s="44"/>
      <c r="B60" s="62">
        <v>81101500</v>
      </c>
      <c r="C60" s="65" t="s">
        <v>30</v>
      </c>
      <c r="D60" s="63" t="s">
        <v>56</v>
      </c>
      <c r="E60" s="35" t="s">
        <v>238</v>
      </c>
      <c r="F60" s="35" t="s">
        <v>39</v>
      </c>
      <c r="G60" s="35" t="s">
        <v>27</v>
      </c>
      <c r="H60" s="64">
        <v>10355088</v>
      </c>
      <c r="I60" s="64">
        <f t="shared" si="0"/>
        <v>10355088</v>
      </c>
      <c r="J60" s="35" t="s">
        <v>34</v>
      </c>
      <c r="K60" s="35" t="s">
        <v>34</v>
      </c>
      <c r="L60" s="35" t="s">
        <v>231</v>
      </c>
    </row>
    <row r="61" spans="1:12" s="28" customFormat="1" ht="81" customHeight="1">
      <c r="A61" s="44"/>
      <c r="B61" s="62">
        <v>81101500</v>
      </c>
      <c r="C61" s="35" t="s">
        <v>30</v>
      </c>
      <c r="D61" s="63" t="s">
        <v>56</v>
      </c>
      <c r="E61" s="35" t="s">
        <v>238</v>
      </c>
      <c r="F61" s="35" t="s">
        <v>39</v>
      </c>
      <c r="G61" s="35" t="s">
        <v>27</v>
      </c>
      <c r="H61" s="64">
        <v>10355088</v>
      </c>
      <c r="I61" s="64">
        <f t="shared" si="0"/>
        <v>10355088</v>
      </c>
      <c r="J61" s="35" t="s">
        <v>34</v>
      </c>
      <c r="K61" s="35" t="s">
        <v>34</v>
      </c>
      <c r="L61" s="35" t="s">
        <v>231</v>
      </c>
    </row>
    <row r="62" spans="1:12" s="28" customFormat="1" ht="78.75" customHeight="1">
      <c r="A62" s="44"/>
      <c r="B62" s="62">
        <v>81101500</v>
      </c>
      <c r="C62" s="35" t="s">
        <v>30</v>
      </c>
      <c r="D62" s="63" t="s">
        <v>56</v>
      </c>
      <c r="E62" s="35" t="s">
        <v>238</v>
      </c>
      <c r="F62" s="35" t="s">
        <v>39</v>
      </c>
      <c r="G62" s="35" t="s">
        <v>27</v>
      </c>
      <c r="H62" s="64">
        <v>10355088</v>
      </c>
      <c r="I62" s="64">
        <f t="shared" si="0"/>
        <v>10355088</v>
      </c>
      <c r="J62" s="35" t="s">
        <v>34</v>
      </c>
      <c r="K62" s="35" t="s">
        <v>34</v>
      </c>
      <c r="L62" s="35" t="s">
        <v>231</v>
      </c>
    </row>
    <row r="63" spans="1:12" s="28" customFormat="1" ht="62.25" customHeight="1">
      <c r="A63" s="44"/>
      <c r="B63" s="62">
        <v>81101500</v>
      </c>
      <c r="C63" s="35" t="s">
        <v>263</v>
      </c>
      <c r="D63" s="63" t="s">
        <v>176</v>
      </c>
      <c r="E63" s="35" t="s">
        <v>238</v>
      </c>
      <c r="F63" s="35" t="s">
        <v>39</v>
      </c>
      <c r="G63" s="35" t="s">
        <v>27</v>
      </c>
      <c r="H63" s="64">
        <v>10259758</v>
      </c>
      <c r="I63" s="64">
        <f t="shared" si="0"/>
        <v>10259758</v>
      </c>
      <c r="J63" s="35" t="s">
        <v>34</v>
      </c>
      <c r="K63" s="35" t="s">
        <v>34</v>
      </c>
      <c r="L63" s="35" t="s">
        <v>231</v>
      </c>
    </row>
    <row r="64" spans="1:12" s="28" customFormat="1" ht="78.75" customHeight="1">
      <c r="A64" s="44"/>
      <c r="B64" s="62">
        <v>81101500</v>
      </c>
      <c r="C64" s="35" t="s">
        <v>264</v>
      </c>
      <c r="D64" s="63" t="s">
        <v>56</v>
      </c>
      <c r="E64" s="35" t="s">
        <v>238</v>
      </c>
      <c r="F64" s="35" t="s">
        <v>39</v>
      </c>
      <c r="G64" s="35" t="s">
        <v>27</v>
      </c>
      <c r="H64" s="64">
        <v>10259758</v>
      </c>
      <c r="I64" s="64">
        <f t="shared" si="0"/>
        <v>10259758</v>
      </c>
      <c r="J64" s="35" t="s">
        <v>34</v>
      </c>
      <c r="K64" s="35" t="s">
        <v>34</v>
      </c>
      <c r="L64" s="35" t="s">
        <v>231</v>
      </c>
    </row>
    <row r="65" spans="1:12" s="28" customFormat="1" ht="87" customHeight="1">
      <c r="A65" s="44"/>
      <c r="B65" s="62">
        <v>81101500</v>
      </c>
      <c r="C65" s="35" t="s">
        <v>269</v>
      </c>
      <c r="D65" s="63" t="s">
        <v>56</v>
      </c>
      <c r="E65" s="35" t="s">
        <v>238</v>
      </c>
      <c r="F65" s="35" t="s">
        <v>39</v>
      </c>
      <c r="G65" s="35" t="s">
        <v>27</v>
      </c>
      <c r="H65" s="64">
        <v>10200000</v>
      </c>
      <c r="I65" s="64">
        <f t="shared" si="0"/>
        <v>10200000</v>
      </c>
      <c r="J65" s="35" t="s">
        <v>34</v>
      </c>
      <c r="K65" s="35" t="s">
        <v>34</v>
      </c>
      <c r="L65" s="35" t="s">
        <v>231</v>
      </c>
    </row>
    <row r="66" spans="1:12" s="28" customFormat="1" ht="82.5" customHeight="1">
      <c r="A66" s="44"/>
      <c r="B66" s="62">
        <v>81101500</v>
      </c>
      <c r="C66" s="35" t="s">
        <v>269</v>
      </c>
      <c r="D66" s="63" t="s">
        <v>56</v>
      </c>
      <c r="E66" s="35" t="s">
        <v>238</v>
      </c>
      <c r="F66" s="35" t="s">
        <v>39</v>
      </c>
      <c r="G66" s="35" t="s">
        <v>27</v>
      </c>
      <c r="H66" s="64">
        <v>10200000</v>
      </c>
      <c r="I66" s="64">
        <f t="shared" si="0"/>
        <v>10200000</v>
      </c>
      <c r="J66" s="35" t="s">
        <v>34</v>
      </c>
      <c r="K66" s="35" t="s">
        <v>34</v>
      </c>
      <c r="L66" s="35" t="s">
        <v>231</v>
      </c>
    </row>
    <row r="67" spans="1:12" s="28" customFormat="1" ht="67.5" customHeight="1">
      <c r="A67" s="44"/>
      <c r="B67" s="62">
        <v>81101500</v>
      </c>
      <c r="C67" s="35" t="s">
        <v>340</v>
      </c>
      <c r="D67" s="63" t="s">
        <v>176</v>
      </c>
      <c r="E67" s="35" t="s">
        <v>238</v>
      </c>
      <c r="F67" s="35" t="s">
        <v>39</v>
      </c>
      <c r="G67" s="35" t="s">
        <v>27</v>
      </c>
      <c r="H67" s="64">
        <v>10200000</v>
      </c>
      <c r="I67" s="64">
        <f t="shared" si="0"/>
        <v>10200000</v>
      </c>
      <c r="J67" s="35" t="s">
        <v>34</v>
      </c>
      <c r="K67" s="35" t="s">
        <v>34</v>
      </c>
      <c r="L67" s="35" t="s">
        <v>231</v>
      </c>
    </row>
    <row r="68" spans="1:12" s="28" customFormat="1" ht="59.25" customHeight="1">
      <c r="A68" s="44"/>
      <c r="B68" s="62">
        <v>81101500</v>
      </c>
      <c r="C68" s="35" t="s">
        <v>340</v>
      </c>
      <c r="D68" s="63" t="s">
        <v>176</v>
      </c>
      <c r="E68" s="35" t="s">
        <v>238</v>
      </c>
      <c r="F68" s="35" t="s">
        <v>39</v>
      </c>
      <c r="G68" s="35" t="s">
        <v>27</v>
      </c>
      <c r="H68" s="64">
        <v>10200000</v>
      </c>
      <c r="I68" s="64">
        <f t="shared" si="0"/>
        <v>10200000</v>
      </c>
      <c r="J68" s="35" t="s">
        <v>34</v>
      </c>
      <c r="K68" s="35" t="s">
        <v>34</v>
      </c>
      <c r="L68" s="35" t="s">
        <v>231</v>
      </c>
    </row>
    <row r="69" spans="1:12" s="28" customFormat="1" ht="58.5" customHeight="1">
      <c r="A69" s="44"/>
      <c r="B69" s="62">
        <v>81101500</v>
      </c>
      <c r="C69" s="35" t="s">
        <v>340</v>
      </c>
      <c r="D69" s="63" t="s">
        <v>176</v>
      </c>
      <c r="E69" s="35" t="s">
        <v>238</v>
      </c>
      <c r="F69" s="35" t="s">
        <v>39</v>
      </c>
      <c r="G69" s="35" t="s">
        <v>27</v>
      </c>
      <c r="H69" s="64">
        <v>10200000</v>
      </c>
      <c r="I69" s="64">
        <f t="shared" si="0"/>
        <v>10200000</v>
      </c>
      <c r="J69" s="35" t="s">
        <v>34</v>
      </c>
      <c r="K69" s="35" t="s">
        <v>34</v>
      </c>
      <c r="L69" s="35" t="s">
        <v>231</v>
      </c>
    </row>
    <row r="70" spans="1:12" s="28" customFormat="1" ht="78.75" customHeight="1">
      <c r="A70" s="44"/>
      <c r="B70" s="62">
        <v>83101500</v>
      </c>
      <c r="C70" s="35" t="s">
        <v>215</v>
      </c>
      <c r="D70" s="63" t="s">
        <v>59</v>
      </c>
      <c r="E70" s="35" t="s">
        <v>79</v>
      </c>
      <c r="F70" s="35" t="s">
        <v>74</v>
      </c>
      <c r="G70" s="35" t="s">
        <v>87</v>
      </c>
      <c r="H70" s="64">
        <v>127118644</v>
      </c>
      <c r="I70" s="64">
        <f t="shared" si="0"/>
        <v>127118644</v>
      </c>
      <c r="J70" s="35" t="s">
        <v>34</v>
      </c>
      <c r="K70" s="35" t="s">
        <v>34</v>
      </c>
      <c r="L70" s="35" t="s">
        <v>231</v>
      </c>
    </row>
    <row r="71" spans="1:12" s="28" customFormat="1" ht="87" customHeight="1">
      <c r="A71" s="44"/>
      <c r="B71" s="62">
        <v>83101500</v>
      </c>
      <c r="C71" s="35" t="s">
        <v>217</v>
      </c>
      <c r="D71" s="63" t="s">
        <v>56</v>
      </c>
      <c r="E71" s="35" t="s">
        <v>38</v>
      </c>
      <c r="F71" s="35" t="s">
        <v>175</v>
      </c>
      <c r="G71" s="35" t="s">
        <v>87</v>
      </c>
      <c r="H71" s="64">
        <v>856000000</v>
      </c>
      <c r="I71" s="64">
        <f t="shared" si="0"/>
        <v>856000000</v>
      </c>
      <c r="J71" s="35" t="s">
        <v>34</v>
      </c>
      <c r="K71" s="35" t="s">
        <v>34</v>
      </c>
      <c r="L71" s="35" t="s">
        <v>231</v>
      </c>
    </row>
    <row r="72" spans="1:12" s="28" customFormat="1" ht="87" customHeight="1">
      <c r="A72" s="44"/>
      <c r="B72" s="62">
        <v>83101500</v>
      </c>
      <c r="C72" s="35" t="s">
        <v>413</v>
      </c>
      <c r="D72" s="63" t="s">
        <v>70</v>
      </c>
      <c r="E72" s="35" t="s">
        <v>414</v>
      </c>
      <c r="F72" s="35" t="s">
        <v>39</v>
      </c>
      <c r="G72" s="35" t="s">
        <v>27</v>
      </c>
      <c r="H72" s="64">
        <v>17014095</v>
      </c>
      <c r="I72" s="64">
        <f t="shared" si="0"/>
        <v>17014095</v>
      </c>
      <c r="J72" s="35" t="s">
        <v>34</v>
      </c>
      <c r="K72" s="35" t="s">
        <v>34</v>
      </c>
      <c r="L72" s="35" t="s">
        <v>231</v>
      </c>
    </row>
    <row r="73" spans="1:12" s="28" customFormat="1" ht="87" customHeight="1">
      <c r="A73" s="44"/>
      <c r="B73" s="62">
        <v>83101500</v>
      </c>
      <c r="C73" s="35" t="s">
        <v>413</v>
      </c>
      <c r="D73" s="63" t="s">
        <v>70</v>
      </c>
      <c r="E73" s="35" t="s">
        <v>414</v>
      </c>
      <c r="F73" s="35" t="s">
        <v>39</v>
      </c>
      <c r="G73" s="35" t="s">
        <v>27</v>
      </c>
      <c r="H73" s="64">
        <v>17014095</v>
      </c>
      <c r="I73" s="64">
        <f t="shared" si="0"/>
        <v>17014095</v>
      </c>
      <c r="J73" s="35" t="s">
        <v>34</v>
      </c>
      <c r="K73" s="35" t="s">
        <v>34</v>
      </c>
      <c r="L73" s="35" t="s">
        <v>231</v>
      </c>
    </row>
    <row r="74" spans="1:12" s="28" customFormat="1" ht="87" customHeight="1">
      <c r="A74" s="44"/>
      <c r="B74" s="62">
        <v>83101500</v>
      </c>
      <c r="C74" s="35" t="s">
        <v>413</v>
      </c>
      <c r="D74" s="63" t="s">
        <v>70</v>
      </c>
      <c r="E74" s="35" t="s">
        <v>415</v>
      </c>
      <c r="F74" s="35" t="s">
        <v>39</v>
      </c>
      <c r="G74" s="35" t="s">
        <v>27</v>
      </c>
      <c r="H74" s="64">
        <v>17185091</v>
      </c>
      <c r="I74" s="64">
        <f t="shared" si="0"/>
        <v>17185091</v>
      </c>
      <c r="J74" s="35" t="s">
        <v>34</v>
      </c>
      <c r="K74" s="35" t="s">
        <v>34</v>
      </c>
      <c r="L74" s="35" t="s">
        <v>231</v>
      </c>
    </row>
    <row r="75" spans="1:12" s="28" customFormat="1" ht="87" customHeight="1">
      <c r="A75" s="44"/>
      <c r="B75" s="62">
        <v>83101500</v>
      </c>
      <c r="C75" s="35" t="s">
        <v>413</v>
      </c>
      <c r="D75" s="63" t="s">
        <v>70</v>
      </c>
      <c r="E75" s="35" t="s">
        <v>415</v>
      </c>
      <c r="F75" s="35" t="s">
        <v>39</v>
      </c>
      <c r="G75" s="35" t="s">
        <v>27</v>
      </c>
      <c r="H75" s="64">
        <v>17099593</v>
      </c>
      <c r="I75" s="64">
        <f t="shared" si="0"/>
        <v>17099593</v>
      </c>
      <c r="J75" s="35" t="s">
        <v>34</v>
      </c>
      <c r="K75" s="35" t="s">
        <v>34</v>
      </c>
      <c r="L75" s="35" t="s">
        <v>231</v>
      </c>
    </row>
    <row r="76" spans="1:12" s="28" customFormat="1" ht="87" customHeight="1">
      <c r="A76" s="44"/>
      <c r="B76" s="62">
        <v>83101500</v>
      </c>
      <c r="C76" s="35" t="s">
        <v>413</v>
      </c>
      <c r="D76" s="63" t="s">
        <v>73</v>
      </c>
      <c r="E76" s="35" t="s">
        <v>415</v>
      </c>
      <c r="F76" s="35" t="s">
        <v>39</v>
      </c>
      <c r="G76" s="35" t="s">
        <v>27</v>
      </c>
      <c r="H76" s="64">
        <v>14534654</v>
      </c>
      <c r="I76" s="64">
        <f t="shared" si="0"/>
        <v>14534654</v>
      </c>
      <c r="J76" s="35" t="s">
        <v>34</v>
      </c>
      <c r="K76" s="35" t="s">
        <v>34</v>
      </c>
      <c r="L76" s="35" t="s">
        <v>231</v>
      </c>
    </row>
    <row r="77" spans="1:12" s="28" customFormat="1" ht="87" customHeight="1">
      <c r="A77" s="44"/>
      <c r="B77" s="62">
        <v>83101500</v>
      </c>
      <c r="C77" s="35" t="s">
        <v>416</v>
      </c>
      <c r="D77" s="63" t="s">
        <v>70</v>
      </c>
      <c r="E77" s="35" t="s">
        <v>415</v>
      </c>
      <c r="F77" s="35" t="s">
        <v>39</v>
      </c>
      <c r="G77" s="35" t="s">
        <v>27</v>
      </c>
      <c r="H77" s="64">
        <v>17258480</v>
      </c>
      <c r="I77" s="64">
        <f t="shared" si="0"/>
        <v>17258480</v>
      </c>
      <c r="J77" s="35" t="s">
        <v>34</v>
      </c>
      <c r="K77" s="35" t="s">
        <v>34</v>
      </c>
      <c r="L77" s="35" t="s">
        <v>231</v>
      </c>
    </row>
    <row r="78" spans="1:12" s="28" customFormat="1" ht="87" customHeight="1">
      <c r="A78" s="44"/>
      <c r="B78" s="62">
        <v>83101500</v>
      </c>
      <c r="C78" s="35" t="s">
        <v>416</v>
      </c>
      <c r="D78" s="63" t="s">
        <v>70</v>
      </c>
      <c r="E78" s="35" t="s">
        <v>415</v>
      </c>
      <c r="F78" s="35" t="s">
        <v>39</v>
      </c>
      <c r="G78" s="35" t="s">
        <v>27</v>
      </c>
      <c r="H78" s="64">
        <v>17258480</v>
      </c>
      <c r="I78" s="64">
        <f t="shared" si="0"/>
        <v>17258480</v>
      </c>
      <c r="J78" s="35" t="s">
        <v>34</v>
      </c>
      <c r="K78" s="35" t="s">
        <v>34</v>
      </c>
      <c r="L78" s="35" t="s">
        <v>231</v>
      </c>
    </row>
    <row r="79" spans="1:12" s="28" customFormat="1" ht="87" customHeight="1">
      <c r="A79" s="44"/>
      <c r="B79" s="62">
        <v>83101500</v>
      </c>
      <c r="C79" s="35" t="s">
        <v>416</v>
      </c>
      <c r="D79" s="63" t="s">
        <v>70</v>
      </c>
      <c r="E79" s="35" t="s">
        <v>415</v>
      </c>
      <c r="F79" s="35" t="s">
        <v>39</v>
      </c>
      <c r="G79" s="35" t="s">
        <v>27</v>
      </c>
      <c r="H79" s="64">
        <v>17258480</v>
      </c>
      <c r="I79" s="64">
        <f t="shared" si="0"/>
        <v>17258480</v>
      </c>
      <c r="J79" s="35" t="s">
        <v>34</v>
      </c>
      <c r="K79" s="35" t="s">
        <v>34</v>
      </c>
      <c r="L79" s="35" t="s">
        <v>231</v>
      </c>
    </row>
    <row r="80" spans="1:12" s="28" customFormat="1" ht="87" customHeight="1">
      <c r="A80" s="44"/>
      <c r="B80" s="62">
        <v>83101500</v>
      </c>
      <c r="C80" s="35" t="s">
        <v>417</v>
      </c>
      <c r="D80" s="63" t="s">
        <v>73</v>
      </c>
      <c r="E80" s="35" t="s">
        <v>418</v>
      </c>
      <c r="F80" s="35" t="s">
        <v>39</v>
      </c>
      <c r="G80" s="35" t="s">
        <v>27</v>
      </c>
      <c r="H80" s="64">
        <v>14449156</v>
      </c>
      <c r="I80" s="64">
        <f t="shared" si="0"/>
        <v>14449156</v>
      </c>
      <c r="J80" s="35" t="s">
        <v>34</v>
      </c>
      <c r="K80" s="35" t="s">
        <v>34</v>
      </c>
      <c r="L80" s="35" t="s">
        <v>231</v>
      </c>
    </row>
    <row r="81" spans="1:12" s="28" customFormat="1" ht="87" customHeight="1">
      <c r="A81" s="44"/>
      <c r="B81" s="62">
        <v>83101500</v>
      </c>
      <c r="C81" s="35" t="s">
        <v>419</v>
      </c>
      <c r="D81" s="63" t="s">
        <v>73</v>
      </c>
      <c r="E81" s="35" t="s">
        <v>418</v>
      </c>
      <c r="F81" s="35" t="s">
        <v>39</v>
      </c>
      <c r="G81" s="35" t="s">
        <v>27</v>
      </c>
      <c r="H81" s="64">
        <v>14449156</v>
      </c>
      <c r="I81" s="64">
        <f t="shared" si="0"/>
        <v>14449156</v>
      </c>
      <c r="J81" s="35" t="s">
        <v>34</v>
      </c>
      <c r="K81" s="35" t="s">
        <v>34</v>
      </c>
      <c r="L81" s="35" t="s">
        <v>231</v>
      </c>
    </row>
    <row r="82" spans="1:12" s="28" customFormat="1" ht="75.75" customHeight="1">
      <c r="A82" s="44"/>
      <c r="B82" s="62">
        <v>83101500</v>
      </c>
      <c r="C82" s="35" t="s">
        <v>420</v>
      </c>
      <c r="D82" s="63" t="s">
        <v>73</v>
      </c>
      <c r="E82" s="35" t="s">
        <v>71</v>
      </c>
      <c r="F82" s="35" t="s">
        <v>39</v>
      </c>
      <c r="G82" s="35" t="s">
        <v>27</v>
      </c>
      <c r="H82" s="64">
        <v>15389634</v>
      </c>
      <c r="I82" s="64">
        <f t="shared" si="0"/>
        <v>15389634</v>
      </c>
      <c r="J82" s="35" t="s">
        <v>34</v>
      </c>
      <c r="K82" s="35" t="s">
        <v>34</v>
      </c>
      <c r="L82" s="35" t="s">
        <v>231</v>
      </c>
    </row>
    <row r="83" spans="1:12" s="28" customFormat="1" ht="87" customHeight="1">
      <c r="A83" s="44"/>
      <c r="B83" s="62">
        <v>83101500</v>
      </c>
      <c r="C83" s="35" t="s">
        <v>421</v>
      </c>
      <c r="D83" s="63" t="s">
        <v>70</v>
      </c>
      <c r="E83" s="35" t="s">
        <v>415</v>
      </c>
      <c r="F83" s="35" t="s">
        <v>39</v>
      </c>
      <c r="G83" s="35" t="s">
        <v>27</v>
      </c>
      <c r="H83" s="64">
        <v>16079492</v>
      </c>
      <c r="I83" s="64">
        <f t="shared" si="0"/>
        <v>16079492</v>
      </c>
      <c r="J83" s="35" t="s">
        <v>34</v>
      </c>
      <c r="K83" s="35" t="s">
        <v>34</v>
      </c>
      <c r="L83" s="35" t="s">
        <v>231</v>
      </c>
    </row>
    <row r="84" spans="1:12" s="28" customFormat="1" ht="87" customHeight="1">
      <c r="A84" s="44"/>
      <c r="B84" s="62">
        <v>83101500</v>
      </c>
      <c r="C84" s="35" t="s">
        <v>421</v>
      </c>
      <c r="D84" s="63" t="s">
        <v>73</v>
      </c>
      <c r="E84" s="35" t="s">
        <v>422</v>
      </c>
      <c r="F84" s="35" t="s">
        <v>39</v>
      </c>
      <c r="G84" s="35" t="s">
        <v>27</v>
      </c>
      <c r="H84" s="64">
        <v>13667569</v>
      </c>
      <c r="I84" s="64">
        <f>+H84</f>
        <v>13667569</v>
      </c>
      <c r="J84" s="35" t="s">
        <v>34</v>
      </c>
      <c r="K84" s="35" t="s">
        <v>34</v>
      </c>
      <c r="L84" s="35" t="s">
        <v>231</v>
      </c>
    </row>
    <row r="85" spans="1:12" s="28" customFormat="1" ht="87" customHeight="1">
      <c r="A85" s="44"/>
      <c r="B85" s="62">
        <v>83101500</v>
      </c>
      <c r="C85" s="35" t="s">
        <v>421</v>
      </c>
      <c r="D85" s="63" t="s">
        <v>73</v>
      </c>
      <c r="E85" s="35" t="s">
        <v>422</v>
      </c>
      <c r="F85" s="35" t="s">
        <v>39</v>
      </c>
      <c r="G85" s="35" t="s">
        <v>27</v>
      </c>
      <c r="H85" s="64">
        <v>13667569</v>
      </c>
      <c r="I85" s="64">
        <f t="shared" si="0"/>
        <v>13667569</v>
      </c>
      <c r="J85" s="35" t="s">
        <v>34</v>
      </c>
      <c r="K85" s="35" t="s">
        <v>34</v>
      </c>
      <c r="L85" s="35" t="s">
        <v>231</v>
      </c>
    </row>
    <row r="86" spans="1:12" s="28" customFormat="1" ht="131.25" customHeight="1">
      <c r="A86" s="44"/>
      <c r="B86" s="62">
        <v>83101500</v>
      </c>
      <c r="C86" s="35" t="s">
        <v>363</v>
      </c>
      <c r="D86" s="63" t="s">
        <v>73</v>
      </c>
      <c r="E86" s="35" t="s">
        <v>38</v>
      </c>
      <c r="F86" s="35" t="s">
        <v>39</v>
      </c>
      <c r="G86" s="35" t="s">
        <v>87</v>
      </c>
      <c r="H86" s="64">
        <v>102799307</v>
      </c>
      <c r="I86" s="64">
        <f t="shared" si="0"/>
        <v>102799307</v>
      </c>
      <c r="J86" s="35" t="s">
        <v>34</v>
      </c>
      <c r="K86" s="35" t="s">
        <v>34</v>
      </c>
      <c r="L86" s="35" t="s">
        <v>231</v>
      </c>
    </row>
    <row r="87" spans="1:12" s="28" customFormat="1" ht="90.75" customHeight="1">
      <c r="A87" s="44"/>
      <c r="B87" s="62">
        <v>83101500</v>
      </c>
      <c r="C87" s="35" t="s">
        <v>217</v>
      </c>
      <c r="D87" s="63" t="s">
        <v>177</v>
      </c>
      <c r="E87" s="35" t="s">
        <v>43</v>
      </c>
      <c r="F87" s="35" t="s">
        <v>175</v>
      </c>
      <c r="G87" s="35" t="s">
        <v>266</v>
      </c>
      <c r="H87" s="64">
        <v>2500000000</v>
      </c>
      <c r="I87" s="64">
        <f t="shared" si="0"/>
        <v>2500000000</v>
      </c>
      <c r="J87" s="35" t="s">
        <v>34</v>
      </c>
      <c r="K87" s="35" t="s">
        <v>34</v>
      </c>
      <c r="L87" s="35" t="s">
        <v>231</v>
      </c>
    </row>
    <row r="88" spans="1:12" s="28" customFormat="1" ht="122.25" customHeight="1">
      <c r="A88" s="44"/>
      <c r="B88" s="62">
        <v>83101500</v>
      </c>
      <c r="C88" s="35" t="s">
        <v>265</v>
      </c>
      <c r="D88" s="63" t="s">
        <v>176</v>
      </c>
      <c r="E88" s="35" t="s">
        <v>71</v>
      </c>
      <c r="F88" s="35" t="s">
        <v>39</v>
      </c>
      <c r="G88" s="35" t="s">
        <v>27</v>
      </c>
      <c r="H88" s="64">
        <v>46710000</v>
      </c>
      <c r="I88" s="64">
        <f>+H88</f>
        <v>46710000</v>
      </c>
      <c r="J88" s="35" t="s">
        <v>34</v>
      </c>
      <c r="K88" s="35" t="s">
        <v>34</v>
      </c>
      <c r="L88" s="35" t="s">
        <v>231</v>
      </c>
    </row>
    <row r="89" spans="1:12" s="28" customFormat="1" ht="120.75" customHeight="1">
      <c r="A89" s="44"/>
      <c r="B89" s="62">
        <v>83101500</v>
      </c>
      <c r="C89" s="35" t="s">
        <v>265</v>
      </c>
      <c r="D89" s="63" t="s">
        <v>56</v>
      </c>
      <c r="E89" s="35" t="s">
        <v>79</v>
      </c>
      <c r="F89" s="35" t="s">
        <v>39</v>
      </c>
      <c r="G89" s="35" t="s">
        <v>27</v>
      </c>
      <c r="H89" s="64">
        <v>54595000</v>
      </c>
      <c r="I89" s="64">
        <f t="shared" si="0"/>
        <v>54595000</v>
      </c>
      <c r="J89" s="35" t="s">
        <v>34</v>
      </c>
      <c r="K89" s="35" t="s">
        <v>34</v>
      </c>
      <c r="L89" s="35" t="s">
        <v>231</v>
      </c>
    </row>
    <row r="90" spans="1:12" s="28" customFormat="1" ht="61.5" customHeight="1">
      <c r="A90" s="44"/>
      <c r="B90" s="62">
        <v>83101500</v>
      </c>
      <c r="C90" s="35" t="s">
        <v>345</v>
      </c>
      <c r="D90" s="63" t="s">
        <v>177</v>
      </c>
      <c r="E90" s="35" t="s">
        <v>43</v>
      </c>
      <c r="F90" s="35" t="s">
        <v>74</v>
      </c>
      <c r="G90" s="35" t="s">
        <v>266</v>
      </c>
      <c r="H90" s="64">
        <v>350000000</v>
      </c>
      <c r="I90" s="64">
        <f t="shared" si="0"/>
        <v>350000000</v>
      </c>
      <c r="J90" s="35" t="s">
        <v>34</v>
      </c>
      <c r="K90" s="35" t="s">
        <v>34</v>
      </c>
      <c r="L90" s="35" t="s">
        <v>231</v>
      </c>
    </row>
    <row r="91" spans="1:12" s="28" customFormat="1" ht="111" customHeight="1">
      <c r="A91" s="44"/>
      <c r="B91" s="62">
        <v>83101500</v>
      </c>
      <c r="C91" s="35" t="s">
        <v>278</v>
      </c>
      <c r="D91" s="63" t="s">
        <v>176</v>
      </c>
      <c r="E91" s="35" t="s">
        <v>49</v>
      </c>
      <c r="F91" s="35" t="s">
        <v>218</v>
      </c>
      <c r="G91" s="35" t="s">
        <v>27</v>
      </c>
      <c r="H91" s="64">
        <v>405000000</v>
      </c>
      <c r="I91" s="64">
        <f t="shared" si="0"/>
        <v>405000000</v>
      </c>
      <c r="J91" s="35" t="s">
        <v>34</v>
      </c>
      <c r="K91" s="35" t="s">
        <v>34</v>
      </c>
      <c r="L91" s="35" t="s">
        <v>231</v>
      </c>
    </row>
    <row r="92" spans="2:12" s="28" customFormat="1" ht="57.75" customHeight="1">
      <c r="B92" s="34">
        <v>81101500</v>
      </c>
      <c r="C92" s="63" t="s">
        <v>35</v>
      </c>
      <c r="D92" s="35" t="s">
        <v>37</v>
      </c>
      <c r="E92" s="66" t="s">
        <v>79</v>
      </c>
      <c r="F92" s="35" t="s">
        <v>39</v>
      </c>
      <c r="G92" s="35" t="s">
        <v>27</v>
      </c>
      <c r="H92" s="67">
        <v>47840000</v>
      </c>
      <c r="I92" s="67">
        <f aca="true" t="shared" si="2" ref="I92:I163">+H92</f>
        <v>47840000</v>
      </c>
      <c r="J92" s="35" t="s">
        <v>34</v>
      </c>
      <c r="K92" s="35" t="s">
        <v>34</v>
      </c>
      <c r="L92" s="35" t="s">
        <v>231</v>
      </c>
    </row>
    <row r="93" spans="2:12" s="28" customFormat="1" ht="84" customHeight="1">
      <c r="B93" s="34">
        <v>80111600</v>
      </c>
      <c r="C93" s="35" t="s">
        <v>236</v>
      </c>
      <c r="D93" s="35" t="s">
        <v>176</v>
      </c>
      <c r="E93" s="35" t="s">
        <v>71</v>
      </c>
      <c r="F93" s="35" t="s">
        <v>39</v>
      </c>
      <c r="G93" s="35" t="s">
        <v>27</v>
      </c>
      <c r="H93" s="67">
        <v>10800000</v>
      </c>
      <c r="I93" s="64">
        <f t="shared" si="2"/>
        <v>10800000</v>
      </c>
      <c r="J93" s="35" t="s">
        <v>34</v>
      </c>
      <c r="K93" s="35" t="s">
        <v>34</v>
      </c>
      <c r="L93" s="35" t="s">
        <v>231</v>
      </c>
    </row>
    <row r="94" spans="2:12" s="28" customFormat="1" ht="81.75" customHeight="1">
      <c r="B94" s="34">
        <v>80111600</v>
      </c>
      <c r="C94" s="35" t="s">
        <v>236</v>
      </c>
      <c r="D94" s="35" t="s">
        <v>176</v>
      </c>
      <c r="E94" s="35" t="s">
        <v>71</v>
      </c>
      <c r="F94" s="35" t="s">
        <v>39</v>
      </c>
      <c r="G94" s="35" t="s">
        <v>27</v>
      </c>
      <c r="H94" s="67">
        <v>10800000</v>
      </c>
      <c r="I94" s="64">
        <f t="shared" si="2"/>
        <v>10800000</v>
      </c>
      <c r="J94" s="35" t="s">
        <v>34</v>
      </c>
      <c r="K94" s="35" t="s">
        <v>34</v>
      </c>
      <c r="L94" s="35" t="s">
        <v>231</v>
      </c>
    </row>
    <row r="95" spans="2:12" s="28" customFormat="1" ht="81.75" customHeight="1">
      <c r="B95" s="34">
        <v>90101600</v>
      </c>
      <c r="C95" s="35" t="s">
        <v>459</v>
      </c>
      <c r="D95" s="35" t="s">
        <v>73</v>
      </c>
      <c r="E95" s="35" t="s">
        <v>71</v>
      </c>
      <c r="F95" s="35" t="s">
        <v>39</v>
      </c>
      <c r="G95" s="35" t="s">
        <v>27</v>
      </c>
      <c r="H95" s="67">
        <v>40200000</v>
      </c>
      <c r="I95" s="64">
        <f t="shared" si="2"/>
        <v>40200000</v>
      </c>
      <c r="J95" s="35" t="s">
        <v>34</v>
      </c>
      <c r="K95" s="35" t="s">
        <v>34</v>
      </c>
      <c r="L95" s="35" t="s">
        <v>231</v>
      </c>
    </row>
    <row r="96" spans="2:12" s="28" customFormat="1" ht="72" customHeight="1">
      <c r="B96" s="34">
        <v>80111600</v>
      </c>
      <c r="C96" s="35" t="s">
        <v>303</v>
      </c>
      <c r="D96" s="35" t="s">
        <v>176</v>
      </c>
      <c r="E96" s="35" t="s">
        <v>71</v>
      </c>
      <c r="F96" s="35" t="s">
        <v>39</v>
      </c>
      <c r="G96" s="35" t="s">
        <v>27</v>
      </c>
      <c r="H96" s="67">
        <v>10800000</v>
      </c>
      <c r="I96" s="64">
        <f t="shared" si="2"/>
        <v>10800000</v>
      </c>
      <c r="J96" s="35" t="s">
        <v>34</v>
      </c>
      <c r="K96" s="35" t="s">
        <v>34</v>
      </c>
      <c r="L96" s="35" t="s">
        <v>231</v>
      </c>
    </row>
    <row r="97" spans="2:12" s="28" customFormat="1" ht="73.5" customHeight="1">
      <c r="B97" s="34">
        <v>80111600</v>
      </c>
      <c r="C97" s="35" t="s">
        <v>303</v>
      </c>
      <c r="D97" s="35" t="s">
        <v>37</v>
      </c>
      <c r="E97" s="35" t="s">
        <v>79</v>
      </c>
      <c r="F97" s="35" t="s">
        <v>39</v>
      </c>
      <c r="G97" s="35" t="s">
        <v>27</v>
      </c>
      <c r="H97" s="67">
        <v>14000000</v>
      </c>
      <c r="I97" s="64">
        <f t="shared" si="2"/>
        <v>14000000</v>
      </c>
      <c r="J97" s="35" t="s">
        <v>34</v>
      </c>
      <c r="K97" s="35" t="s">
        <v>34</v>
      </c>
      <c r="L97" s="35" t="s">
        <v>231</v>
      </c>
    </row>
    <row r="98" spans="2:12" s="28" customFormat="1" ht="66" customHeight="1">
      <c r="B98" s="34">
        <v>80111600</v>
      </c>
      <c r="C98" s="35" t="s">
        <v>40</v>
      </c>
      <c r="D98" s="35" t="s">
        <v>37</v>
      </c>
      <c r="E98" s="35" t="s">
        <v>79</v>
      </c>
      <c r="F98" s="35" t="s">
        <v>39</v>
      </c>
      <c r="G98" s="35" t="s">
        <v>27</v>
      </c>
      <c r="H98" s="67">
        <v>35000000</v>
      </c>
      <c r="I98" s="64">
        <f t="shared" si="2"/>
        <v>35000000</v>
      </c>
      <c r="J98" s="35" t="s">
        <v>34</v>
      </c>
      <c r="K98" s="35" t="s">
        <v>34</v>
      </c>
      <c r="L98" s="35" t="s">
        <v>231</v>
      </c>
    </row>
    <row r="99" spans="2:12" s="28" customFormat="1" ht="51">
      <c r="B99" s="34">
        <v>80111600</v>
      </c>
      <c r="C99" s="35" t="s">
        <v>40</v>
      </c>
      <c r="D99" s="35" t="s">
        <v>37</v>
      </c>
      <c r="E99" s="35" t="s">
        <v>79</v>
      </c>
      <c r="F99" s="35" t="s">
        <v>39</v>
      </c>
      <c r="G99" s="35" t="s">
        <v>27</v>
      </c>
      <c r="H99" s="67">
        <v>31500000</v>
      </c>
      <c r="I99" s="64">
        <f t="shared" si="2"/>
        <v>31500000</v>
      </c>
      <c r="J99" s="35" t="s">
        <v>34</v>
      </c>
      <c r="K99" s="35" t="s">
        <v>34</v>
      </c>
      <c r="L99" s="35" t="s">
        <v>231</v>
      </c>
    </row>
    <row r="100" spans="2:12" s="28" customFormat="1" ht="69.75" customHeight="1">
      <c r="B100" s="34">
        <v>80111600</v>
      </c>
      <c r="C100" s="35" t="s">
        <v>349</v>
      </c>
      <c r="D100" s="35" t="s">
        <v>51</v>
      </c>
      <c r="E100" s="35" t="s">
        <v>71</v>
      </c>
      <c r="F100" s="35" t="s">
        <v>39</v>
      </c>
      <c r="G100" s="35" t="s">
        <v>27</v>
      </c>
      <c r="H100" s="67">
        <v>10800000</v>
      </c>
      <c r="I100" s="64">
        <f t="shared" si="2"/>
        <v>10800000</v>
      </c>
      <c r="J100" s="35" t="s">
        <v>34</v>
      </c>
      <c r="K100" s="35" t="s">
        <v>34</v>
      </c>
      <c r="L100" s="35" t="s">
        <v>231</v>
      </c>
    </row>
    <row r="101" spans="2:12" s="28" customFormat="1" ht="51">
      <c r="B101" s="34">
        <v>80111600</v>
      </c>
      <c r="C101" s="35" t="s">
        <v>41</v>
      </c>
      <c r="D101" s="35" t="s">
        <v>51</v>
      </c>
      <c r="E101" s="35" t="s">
        <v>71</v>
      </c>
      <c r="F101" s="35" t="s">
        <v>39</v>
      </c>
      <c r="G101" s="35" t="s">
        <v>27</v>
      </c>
      <c r="H101" s="67">
        <v>24000000</v>
      </c>
      <c r="I101" s="64">
        <f t="shared" si="2"/>
        <v>24000000</v>
      </c>
      <c r="J101" s="35" t="s">
        <v>34</v>
      </c>
      <c r="K101" s="35" t="s">
        <v>34</v>
      </c>
      <c r="L101" s="35" t="s">
        <v>231</v>
      </c>
    </row>
    <row r="102" spans="2:12" s="28" customFormat="1" ht="61.5" customHeight="1">
      <c r="B102" s="34">
        <v>80111600</v>
      </c>
      <c r="C102" s="35" t="s">
        <v>242</v>
      </c>
      <c r="D102" s="35" t="s">
        <v>56</v>
      </c>
      <c r="E102" s="35" t="s">
        <v>79</v>
      </c>
      <c r="F102" s="35" t="s">
        <v>39</v>
      </c>
      <c r="G102" s="35" t="s">
        <v>27</v>
      </c>
      <c r="H102" s="67">
        <v>14000000</v>
      </c>
      <c r="I102" s="64">
        <f t="shared" si="2"/>
        <v>14000000</v>
      </c>
      <c r="J102" s="35" t="s">
        <v>34</v>
      </c>
      <c r="K102" s="35" t="s">
        <v>34</v>
      </c>
      <c r="L102" s="35" t="s">
        <v>231</v>
      </c>
    </row>
    <row r="103" spans="2:12" s="28" customFormat="1" ht="60" customHeight="1">
      <c r="B103" s="34">
        <v>80111600</v>
      </c>
      <c r="C103" s="35" t="s">
        <v>242</v>
      </c>
      <c r="D103" s="35" t="s">
        <v>51</v>
      </c>
      <c r="E103" s="35" t="s">
        <v>71</v>
      </c>
      <c r="F103" s="35" t="s">
        <v>39</v>
      </c>
      <c r="G103" s="35" t="s">
        <v>27</v>
      </c>
      <c r="H103" s="67">
        <v>9600000</v>
      </c>
      <c r="I103" s="64">
        <f t="shared" si="2"/>
        <v>9600000</v>
      </c>
      <c r="J103" s="35" t="s">
        <v>34</v>
      </c>
      <c r="K103" s="35" t="s">
        <v>34</v>
      </c>
      <c r="L103" s="35" t="s">
        <v>231</v>
      </c>
    </row>
    <row r="104" spans="2:12" s="28" customFormat="1" ht="78" customHeight="1">
      <c r="B104" s="34">
        <v>80111600</v>
      </c>
      <c r="C104" s="35" t="s">
        <v>239</v>
      </c>
      <c r="D104" s="35" t="s">
        <v>56</v>
      </c>
      <c r="E104" s="35" t="s">
        <v>79</v>
      </c>
      <c r="F104" s="35" t="s">
        <v>39</v>
      </c>
      <c r="G104" s="35" t="s">
        <v>27</v>
      </c>
      <c r="H104" s="67">
        <v>31500000</v>
      </c>
      <c r="I104" s="64">
        <f t="shared" si="2"/>
        <v>31500000</v>
      </c>
      <c r="J104" s="35" t="s">
        <v>34</v>
      </c>
      <c r="K104" s="35" t="s">
        <v>34</v>
      </c>
      <c r="L104" s="35" t="s">
        <v>231</v>
      </c>
    </row>
    <row r="105" spans="2:12" s="28" customFormat="1" ht="87.75" customHeight="1">
      <c r="B105" s="34">
        <v>80111600</v>
      </c>
      <c r="C105" s="35" t="s">
        <v>276</v>
      </c>
      <c r="D105" s="35" t="s">
        <v>37</v>
      </c>
      <c r="E105" s="35" t="s">
        <v>79</v>
      </c>
      <c r="F105" s="35" t="s">
        <v>39</v>
      </c>
      <c r="G105" s="35" t="s">
        <v>27</v>
      </c>
      <c r="H105" s="67">
        <v>33600000</v>
      </c>
      <c r="I105" s="64">
        <f t="shared" si="2"/>
        <v>33600000</v>
      </c>
      <c r="J105" s="35" t="s">
        <v>34</v>
      </c>
      <c r="K105" s="35" t="s">
        <v>34</v>
      </c>
      <c r="L105" s="35" t="s">
        <v>231</v>
      </c>
    </row>
    <row r="106" spans="2:12" s="28" customFormat="1" ht="81.75" customHeight="1">
      <c r="B106" s="34">
        <v>80111600</v>
      </c>
      <c r="C106" s="35" t="s">
        <v>304</v>
      </c>
      <c r="D106" s="35" t="s">
        <v>37</v>
      </c>
      <c r="E106" s="35" t="s">
        <v>79</v>
      </c>
      <c r="F106" s="35" t="s">
        <v>39</v>
      </c>
      <c r="G106" s="35" t="s">
        <v>27</v>
      </c>
      <c r="H106" s="67">
        <v>39900000</v>
      </c>
      <c r="I106" s="64">
        <f t="shared" si="2"/>
        <v>39900000</v>
      </c>
      <c r="J106" s="35" t="s">
        <v>34</v>
      </c>
      <c r="K106" s="35" t="s">
        <v>34</v>
      </c>
      <c r="L106" s="35" t="s">
        <v>231</v>
      </c>
    </row>
    <row r="107" spans="2:12" s="28" customFormat="1" ht="75" customHeight="1">
      <c r="B107" s="34">
        <v>80111600</v>
      </c>
      <c r="C107" s="35" t="s">
        <v>351</v>
      </c>
      <c r="D107" s="35" t="s">
        <v>51</v>
      </c>
      <c r="E107" s="35" t="s">
        <v>71</v>
      </c>
      <c r="F107" s="35" t="s">
        <v>39</v>
      </c>
      <c r="G107" s="35" t="s">
        <v>27</v>
      </c>
      <c r="H107" s="67">
        <v>25800000</v>
      </c>
      <c r="I107" s="64">
        <f t="shared" si="2"/>
        <v>25800000</v>
      </c>
      <c r="J107" s="35" t="s">
        <v>34</v>
      </c>
      <c r="K107" s="35" t="s">
        <v>34</v>
      </c>
      <c r="L107" s="35" t="s">
        <v>231</v>
      </c>
    </row>
    <row r="108" spans="2:12" s="28" customFormat="1" ht="75" customHeight="1">
      <c r="B108" s="34">
        <v>93141808</v>
      </c>
      <c r="C108" s="35" t="s">
        <v>227</v>
      </c>
      <c r="D108" s="35" t="s">
        <v>60</v>
      </c>
      <c r="E108" s="35" t="s">
        <v>76</v>
      </c>
      <c r="F108" s="35" t="s">
        <v>39</v>
      </c>
      <c r="G108" s="35" t="s">
        <v>27</v>
      </c>
      <c r="H108" s="67">
        <v>10000000</v>
      </c>
      <c r="I108" s="64">
        <f t="shared" si="2"/>
        <v>10000000</v>
      </c>
      <c r="J108" s="35" t="s">
        <v>34</v>
      </c>
      <c r="K108" s="35" t="s">
        <v>34</v>
      </c>
      <c r="L108" s="35" t="s">
        <v>231</v>
      </c>
    </row>
    <row r="109" spans="2:12" s="28" customFormat="1" ht="69.75" customHeight="1">
      <c r="B109" s="34">
        <v>44103100</v>
      </c>
      <c r="C109" s="35" t="s">
        <v>359</v>
      </c>
      <c r="D109" s="35" t="s">
        <v>73</v>
      </c>
      <c r="E109" s="35" t="s">
        <v>71</v>
      </c>
      <c r="F109" s="35" t="s">
        <v>39</v>
      </c>
      <c r="G109" s="35" t="s">
        <v>27</v>
      </c>
      <c r="H109" s="67">
        <v>70000000</v>
      </c>
      <c r="I109" s="64">
        <f t="shared" si="2"/>
        <v>70000000</v>
      </c>
      <c r="J109" s="35" t="s">
        <v>34</v>
      </c>
      <c r="K109" s="35" t="s">
        <v>34</v>
      </c>
      <c r="L109" s="35" t="s">
        <v>231</v>
      </c>
    </row>
    <row r="110" spans="2:12" s="28" customFormat="1" ht="63.75" customHeight="1">
      <c r="B110" s="34">
        <v>15101500</v>
      </c>
      <c r="C110" s="35" t="s">
        <v>305</v>
      </c>
      <c r="D110" s="35" t="s">
        <v>37</v>
      </c>
      <c r="E110" s="35" t="s">
        <v>49</v>
      </c>
      <c r="F110" s="35" t="s">
        <v>42</v>
      </c>
      <c r="G110" s="35" t="s">
        <v>27</v>
      </c>
      <c r="H110" s="67">
        <v>159000000</v>
      </c>
      <c r="I110" s="64">
        <f t="shared" si="2"/>
        <v>159000000</v>
      </c>
      <c r="J110" s="35" t="s">
        <v>34</v>
      </c>
      <c r="K110" s="35" t="s">
        <v>34</v>
      </c>
      <c r="L110" s="35" t="s">
        <v>231</v>
      </c>
    </row>
    <row r="111" spans="2:12" s="28" customFormat="1" ht="82.5" customHeight="1">
      <c r="B111" s="34">
        <v>80131500</v>
      </c>
      <c r="C111" s="35" t="s">
        <v>306</v>
      </c>
      <c r="D111" s="35" t="s">
        <v>56</v>
      </c>
      <c r="E111" s="35" t="s">
        <v>38</v>
      </c>
      <c r="F111" s="35" t="s">
        <v>39</v>
      </c>
      <c r="G111" s="35" t="s">
        <v>27</v>
      </c>
      <c r="H111" s="67">
        <v>21000000</v>
      </c>
      <c r="I111" s="64">
        <f t="shared" si="2"/>
        <v>21000000</v>
      </c>
      <c r="J111" s="35" t="s">
        <v>34</v>
      </c>
      <c r="K111" s="35" t="s">
        <v>34</v>
      </c>
      <c r="L111" s="35" t="s">
        <v>231</v>
      </c>
    </row>
    <row r="112" spans="2:12" s="28" customFormat="1" ht="52.5" customHeight="1">
      <c r="B112" s="34">
        <v>80131500</v>
      </c>
      <c r="C112" s="35" t="s">
        <v>240</v>
      </c>
      <c r="D112" s="35" t="s">
        <v>37</v>
      </c>
      <c r="E112" s="35" t="s">
        <v>43</v>
      </c>
      <c r="F112" s="35" t="s">
        <v>39</v>
      </c>
      <c r="G112" s="35" t="s">
        <v>27</v>
      </c>
      <c r="H112" s="67">
        <v>106000000</v>
      </c>
      <c r="I112" s="64">
        <f t="shared" si="2"/>
        <v>106000000</v>
      </c>
      <c r="J112" s="35" t="s">
        <v>34</v>
      </c>
      <c r="K112" s="35" t="s">
        <v>34</v>
      </c>
      <c r="L112" s="35" t="s">
        <v>231</v>
      </c>
    </row>
    <row r="113" spans="2:12" s="28" customFormat="1" ht="70.5" customHeight="1">
      <c r="B113" s="34">
        <v>80131500</v>
      </c>
      <c r="C113" s="35" t="s">
        <v>44</v>
      </c>
      <c r="D113" s="35" t="s">
        <v>37</v>
      </c>
      <c r="E113" s="35" t="s">
        <v>43</v>
      </c>
      <c r="F113" s="35" t="s">
        <v>39</v>
      </c>
      <c r="G113" s="35" t="s">
        <v>27</v>
      </c>
      <c r="H113" s="67">
        <v>795000000</v>
      </c>
      <c r="I113" s="64">
        <f t="shared" si="2"/>
        <v>795000000</v>
      </c>
      <c r="J113" s="35" t="s">
        <v>34</v>
      </c>
      <c r="K113" s="35" t="s">
        <v>34</v>
      </c>
      <c r="L113" s="35" t="s">
        <v>231</v>
      </c>
    </row>
    <row r="114" spans="2:12" s="28" customFormat="1" ht="88.5" customHeight="1">
      <c r="B114" s="34">
        <v>80131500</v>
      </c>
      <c r="C114" s="35" t="s">
        <v>226</v>
      </c>
      <c r="D114" s="35" t="s">
        <v>37</v>
      </c>
      <c r="E114" s="35" t="s">
        <v>43</v>
      </c>
      <c r="F114" s="35" t="s">
        <v>39</v>
      </c>
      <c r="G114" s="35" t="s">
        <v>27</v>
      </c>
      <c r="H114" s="67">
        <v>1032300720</v>
      </c>
      <c r="I114" s="64">
        <f t="shared" si="2"/>
        <v>1032300720</v>
      </c>
      <c r="J114" s="35" t="s">
        <v>34</v>
      </c>
      <c r="K114" s="35" t="s">
        <v>34</v>
      </c>
      <c r="L114" s="35" t="s">
        <v>231</v>
      </c>
    </row>
    <row r="115" spans="2:12" s="28" customFormat="1" ht="71.25" customHeight="1">
      <c r="B115" s="34">
        <v>81112100</v>
      </c>
      <c r="C115" s="35" t="s">
        <v>45</v>
      </c>
      <c r="D115" s="35" t="s">
        <v>37</v>
      </c>
      <c r="E115" s="35" t="s">
        <v>43</v>
      </c>
      <c r="F115" s="35" t="s">
        <v>39</v>
      </c>
      <c r="G115" s="35" t="s">
        <v>27</v>
      </c>
      <c r="H115" s="67">
        <v>70000000</v>
      </c>
      <c r="I115" s="64">
        <f t="shared" si="2"/>
        <v>70000000</v>
      </c>
      <c r="J115" s="35" t="s">
        <v>34</v>
      </c>
      <c r="K115" s="35" t="s">
        <v>34</v>
      </c>
      <c r="L115" s="35" t="s">
        <v>231</v>
      </c>
    </row>
    <row r="116" spans="2:12" s="28" customFormat="1" ht="68.25" customHeight="1">
      <c r="B116" s="34">
        <v>43211500</v>
      </c>
      <c r="C116" s="35" t="s">
        <v>383</v>
      </c>
      <c r="D116" s="35" t="s">
        <v>73</v>
      </c>
      <c r="E116" s="35" t="s">
        <v>181</v>
      </c>
      <c r="F116" s="35" t="s">
        <v>39</v>
      </c>
      <c r="G116" s="35" t="s">
        <v>27</v>
      </c>
      <c r="H116" s="67">
        <v>20000000</v>
      </c>
      <c r="I116" s="64">
        <f t="shared" si="2"/>
        <v>20000000</v>
      </c>
      <c r="J116" s="35" t="s">
        <v>34</v>
      </c>
      <c r="K116" s="35" t="s">
        <v>34</v>
      </c>
      <c r="L116" s="35" t="s">
        <v>231</v>
      </c>
    </row>
    <row r="117" spans="2:12" s="28" customFormat="1" ht="87.75" customHeight="1">
      <c r="B117" s="34">
        <v>80111600</v>
      </c>
      <c r="C117" s="35" t="s">
        <v>207</v>
      </c>
      <c r="D117" s="35" t="s">
        <v>58</v>
      </c>
      <c r="E117" s="35" t="s">
        <v>66</v>
      </c>
      <c r="F117" s="35" t="s">
        <v>39</v>
      </c>
      <c r="G117" s="35" t="s">
        <v>27</v>
      </c>
      <c r="H117" s="67">
        <v>41000000</v>
      </c>
      <c r="I117" s="64">
        <f t="shared" si="2"/>
        <v>41000000</v>
      </c>
      <c r="J117" s="35" t="s">
        <v>34</v>
      </c>
      <c r="K117" s="35" t="s">
        <v>34</v>
      </c>
      <c r="L117" s="35" t="s">
        <v>231</v>
      </c>
    </row>
    <row r="118" spans="2:12" s="28" customFormat="1" ht="60.75" customHeight="1">
      <c r="B118" s="34">
        <v>81112400</v>
      </c>
      <c r="C118" s="35" t="s">
        <v>46</v>
      </c>
      <c r="D118" s="35" t="s">
        <v>37</v>
      </c>
      <c r="E118" s="35" t="s">
        <v>43</v>
      </c>
      <c r="F118" s="35" t="s">
        <v>241</v>
      </c>
      <c r="G118" s="35" t="s">
        <v>27</v>
      </c>
      <c r="H118" s="67">
        <v>600000000</v>
      </c>
      <c r="I118" s="64">
        <f t="shared" si="2"/>
        <v>600000000</v>
      </c>
      <c r="J118" s="35" t="s">
        <v>34</v>
      </c>
      <c r="K118" s="35" t="s">
        <v>34</v>
      </c>
      <c r="L118" s="35" t="s">
        <v>231</v>
      </c>
    </row>
    <row r="119" spans="2:12" s="28" customFormat="1" ht="45" customHeight="1">
      <c r="B119" s="34">
        <v>81112100</v>
      </c>
      <c r="C119" s="35" t="s">
        <v>47</v>
      </c>
      <c r="D119" s="35" t="s">
        <v>48</v>
      </c>
      <c r="E119" s="35" t="s">
        <v>49</v>
      </c>
      <c r="F119" s="35" t="s">
        <v>39</v>
      </c>
      <c r="G119" s="35" t="s">
        <v>27</v>
      </c>
      <c r="H119" s="67">
        <v>1500000</v>
      </c>
      <c r="I119" s="64">
        <f t="shared" si="2"/>
        <v>1500000</v>
      </c>
      <c r="J119" s="35" t="s">
        <v>34</v>
      </c>
      <c r="K119" s="35" t="s">
        <v>34</v>
      </c>
      <c r="L119" s="35" t="s">
        <v>231</v>
      </c>
    </row>
    <row r="120" spans="2:12" s="28" customFormat="1" ht="56.25" customHeight="1">
      <c r="B120" s="34">
        <v>46171610</v>
      </c>
      <c r="C120" s="35" t="s">
        <v>355</v>
      </c>
      <c r="D120" s="35" t="s">
        <v>73</v>
      </c>
      <c r="E120" s="35" t="s">
        <v>38</v>
      </c>
      <c r="F120" s="35" t="s">
        <v>39</v>
      </c>
      <c r="G120" s="35" t="s">
        <v>27</v>
      </c>
      <c r="H120" s="67">
        <v>20000000</v>
      </c>
      <c r="I120" s="64">
        <f t="shared" si="2"/>
        <v>20000000</v>
      </c>
      <c r="J120" s="35" t="s">
        <v>34</v>
      </c>
      <c r="K120" s="35" t="s">
        <v>34</v>
      </c>
      <c r="L120" s="35" t="s">
        <v>231</v>
      </c>
    </row>
    <row r="121" spans="2:12" s="28" customFormat="1" ht="60" customHeight="1">
      <c r="B121" s="34">
        <v>80111600</v>
      </c>
      <c r="C121" s="35" t="s">
        <v>356</v>
      </c>
      <c r="D121" s="35" t="s">
        <v>73</v>
      </c>
      <c r="E121" s="35" t="s">
        <v>181</v>
      </c>
      <c r="F121" s="35" t="s">
        <v>39</v>
      </c>
      <c r="G121" s="35" t="s">
        <v>27</v>
      </c>
      <c r="H121" s="67">
        <v>9000000</v>
      </c>
      <c r="I121" s="64">
        <f t="shared" si="2"/>
        <v>9000000</v>
      </c>
      <c r="J121" s="35" t="s">
        <v>34</v>
      </c>
      <c r="K121" s="35" t="s">
        <v>34</v>
      </c>
      <c r="L121" s="35" t="s">
        <v>231</v>
      </c>
    </row>
    <row r="122" spans="2:12" s="28" customFormat="1" ht="67.5" customHeight="1">
      <c r="B122" s="34">
        <v>81112209</v>
      </c>
      <c r="C122" s="35" t="s">
        <v>307</v>
      </c>
      <c r="D122" s="35" t="s">
        <v>176</v>
      </c>
      <c r="E122" s="35" t="s">
        <v>36</v>
      </c>
      <c r="F122" s="35" t="s">
        <v>39</v>
      </c>
      <c r="G122" s="35" t="s">
        <v>27</v>
      </c>
      <c r="H122" s="67">
        <v>98610000</v>
      </c>
      <c r="I122" s="64">
        <f t="shared" si="2"/>
        <v>98610000</v>
      </c>
      <c r="J122" s="35" t="s">
        <v>34</v>
      </c>
      <c r="K122" s="35" t="s">
        <v>34</v>
      </c>
      <c r="L122" s="35" t="s">
        <v>231</v>
      </c>
    </row>
    <row r="123" spans="2:12" s="28" customFormat="1" ht="75.75" customHeight="1">
      <c r="B123" s="34">
        <v>81112209</v>
      </c>
      <c r="C123" s="35" t="s">
        <v>308</v>
      </c>
      <c r="D123" s="35" t="s">
        <v>58</v>
      </c>
      <c r="E123" s="35" t="s">
        <v>38</v>
      </c>
      <c r="F123" s="35" t="s">
        <v>39</v>
      </c>
      <c r="G123" s="35" t="s">
        <v>27</v>
      </c>
      <c r="H123" s="67">
        <v>169600000</v>
      </c>
      <c r="I123" s="64">
        <f t="shared" si="2"/>
        <v>169600000</v>
      </c>
      <c r="J123" s="35" t="s">
        <v>34</v>
      </c>
      <c r="K123" s="35" t="s">
        <v>34</v>
      </c>
      <c r="L123" s="35" t="s">
        <v>231</v>
      </c>
    </row>
    <row r="124" spans="2:12" s="28" customFormat="1" ht="60.75" customHeight="1">
      <c r="B124" s="34">
        <v>80100000</v>
      </c>
      <c r="C124" s="35" t="s">
        <v>50</v>
      </c>
      <c r="D124" s="35" t="s">
        <v>58</v>
      </c>
      <c r="E124" s="35" t="s">
        <v>38</v>
      </c>
      <c r="F124" s="35" t="s">
        <v>39</v>
      </c>
      <c r="G124" s="35" t="s">
        <v>27</v>
      </c>
      <c r="H124" s="67">
        <v>15900000</v>
      </c>
      <c r="I124" s="64">
        <f t="shared" si="2"/>
        <v>15900000</v>
      </c>
      <c r="J124" s="35" t="s">
        <v>34</v>
      </c>
      <c r="K124" s="35" t="s">
        <v>34</v>
      </c>
      <c r="L124" s="35" t="s">
        <v>231</v>
      </c>
    </row>
    <row r="125" spans="2:12" s="28" customFormat="1" ht="63.75" customHeight="1">
      <c r="B125" s="34">
        <v>90101600</v>
      </c>
      <c r="C125" s="35" t="s">
        <v>52</v>
      </c>
      <c r="D125" s="35" t="s">
        <v>73</v>
      </c>
      <c r="E125" s="35" t="s">
        <v>71</v>
      </c>
      <c r="F125" s="35" t="s">
        <v>39</v>
      </c>
      <c r="G125" s="35" t="s">
        <v>27</v>
      </c>
      <c r="H125" s="67">
        <v>15000000</v>
      </c>
      <c r="I125" s="64">
        <f t="shared" si="2"/>
        <v>15000000</v>
      </c>
      <c r="J125" s="35" t="s">
        <v>34</v>
      </c>
      <c r="K125" s="35" t="s">
        <v>34</v>
      </c>
      <c r="L125" s="35" t="s">
        <v>231</v>
      </c>
    </row>
    <row r="126" spans="2:12" s="28" customFormat="1" ht="66.75" customHeight="1">
      <c r="B126" s="34">
        <v>20102301</v>
      </c>
      <c r="C126" s="35" t="s">
        <v>53</v>
      </c>
      <c r="D126" s="35" t="s">
        <v>58</v>
      </c>
      <c r="E126" s="35" t="s">
        <v>38</v>
      </c>
      <c r="F126" s="35" t="s">
        <v>39</v>
      </c>
      <c r="G126" s="35" t="s">
        <v>27</v>
      </c>
      <c r="H126" s="67">
        <v>50000000</v>
      </c>
      <c r="I126" s="64">
        <f t="shared" si="2"/>
        <v>50000000</v>
      </c>
      <c r="J126" s="35" t="s">
        <v>34</v>
      </c>
      <c r="K126" s="35" t="s">
        <v>34</v>
      </c>
      <c r="L126" s="35" t="s">
        <v>231</v>
      </c>
    </row>
    <row r="127" spans="2:12" s="28" customFormat="1" ht="66.75" customHeight="1">
      <c r="B127" s="34">
        <v>90101700</v>
      </c>
      <c r="C127" s="35" t="s">
        <v>54</v>
      </c>
      <c r="D127" s="35" t="s">
        <v>56</v>
      </c>
      <c r="E127" s="35" t="s">
        <v>71</v>
      </c>
      <c r="F127" s="35" t="s">
        <v>39</v>
      </c>
      <c r="G127" s="35" t="s">
        <v>27</v>
      </c>
      <c r="H127" s="67">
        <v>15000000</v>
      </c>
      <c r="I127" s="64">
        <f t="shared" si="2"/>
        <v>15000000</v>
      </c>
      <c r="J127" s="35" t="s">
        <v>34</v>
      </c>
      <c r="K127" s="35" t="s">
        <v>34</v>
      </c>
      <c r="L127" s="35" t="s">
        <v>231</v>
      </c>
    </row>
    <row r="128" spans="2:12" s="28" customFormat="1" ht="75" customHeight="1">
      <c r="B128" s="34">
        <v>82127000</v>
      </c>
      <c r="C128" s="35" t="s">
        <v>309</v>
      </c>
      <c r="D128" s="35" t="s">
        <v>73</v>
      </c>
      <c r="E128" s="35" t="s">
        <v>71</v>
      </c>
      <c r="F128" s="35" t="s">
        <v>39</v>
      </c>
      <c r="G128" s="35" t="s">
        <v>27</v>
      </c>
      <c r="H128" s="67">
        <v>15000000</v>
      </c>
      <c r="I128" s="64">
        <f t="shared" si="2"/>
        <v>15000000</v>
      </c>
      <c r="J128" s="35" t="s">
        <v>34</v>
      </c>
      <c r="K128" s="35" t="s">
        <v>34</v>
      </c>
      <c r="L128" s="35" t="s">
        <v>231</v>
      </c>
    </row>
    <row r="129" spans="2:12" s="28" customFormat="1" ht="61.5" customHeight="1">
      <c r="B129" s="34">
        <v>76111500</v>
      </c>
      <c r="C129" s="35" t="s">
        <v>55</v>
      </c>
      <c r="D129" s="35" t="s">
        <v>37</v>
      </c>
      <c r="E129" s="35" t="s">
        <v>38</v>
      </c>
      <c r="F129" s="35" t="s">
        <v>39</v>
      </c>
      <c r="G129" s="35" t="s">
        <v>27</v>
      </c>
      <c r="H129" s="67">
        <v>35000000</v>
      </c>
      <c r="I129" s="64">
        <f t="shared" si="2"/>
        <v>35000000</v>
      </c>
      <c r="J129" s="35" t="s">
        <v>34</v>
      </c>
      <c r="K129" s="35" t="s">
        <v>34</v>
      </c>
      <c r="L129" s="35" t="s">
        <v>231</v>
      </c>
    </row>
    <row r="130" spans="2:12" s="28" customFormat="1" ht="61.5" customHeight="1">
      <c r="B130" s="34">
        <v>78102206</v>
      </c>
      <c r="C130" s="35" t="s">
        <v>310</v>
      </c>
      <c r="D130" s="35" t="s">
        <v>73</v>
      </c>
      <c r="E130" s="35" t="s">
        <v>71</v>
      </c>
      <c r="F130" s="35" t="s">
        <v>39</v>
      </c>
      <c r="G130" s="35" t="s">
        <v>27</v>
      </c>
      <c r="H130" s="67">
        <v>30000000</v>
      </c>
      <c r="I130" s="64">
        <f>+H130</f>
        <v>30000000</v>
      </c>
      <c r="J130" s="35" t="s">
        <v>34</v>
      </c>
      <c r="K130" s="35" t="s">
        <v>34</v>
      </c>
      <c r="L130" s="35" t="s">
        <v>231</v>
      </c>
    </row>
    <row r="131" spans="2:12" s="28" customFormat="1" ht="55.5" customHeight="1">
      <c r="B131" s="34">
        <v>78102200</v>
      </c>
      <c r="C131" s="35" t="s">
        <v>310</v>
      </c>
      <c r="D131" s="35" t="s">
        <v>56</v>
      </c>
      <c r="E131" s="35" t="s">
        <v>38</v>
      </c>
      <c r="F131" s="35" t="s">
        <v>39</v>
      </c>
      <c r="G131" s="35" t="s">
        <v>27</v>
      </c>
      <c r="H131" s="67">
        <v>15000000</v>
      </c>
      <c r="I131" s="64">
        <f t="shared" si="2"/>
        <v>15000000</v>
      </c>
      <c r="J131" s="35" t="s">
        <v>34</v>
      </c>
      <c r="K131" s="35" t="s">
        <v>34</v>
      </c>
      <c r="L131" s="35" t="s">
        <v>231</v>
      </c>
    </row>
    <row r="132" spans="2:12" s="28" customFormat="1" ht="76.5" customHeight="1">
      <c r="B132" s="34">
        <v>78141500</v>
      </c>
      <c r="C132" s="35" t="s">
        <v>311</v>
      </c>
      <c r="D132" s="35" t="s">
        <v>73</v>
      </c>
      <c r="E132" s="35" t="s">
        <v>38</v>
      </c>
      <c r="F132" s="35" t="s">
        <v>39</v>
      </c>
      <c r="G132" s="35" t="s">
        <v>27</v>
      </c>
      <c r="H132" s="67">
        <v>3000000</v>
      </c>
      <c r="I132" s="64">
        <f t="shared" si="2"/>
        <v>3000000</v>
      </c>
      <c r="J132" s="35" t="s">
        <v>34</v>
      </c>
      <c r="K132" s="35" t="s">
        <v>34</v>
      </c>
      <c r="L132" s="35" t="s">
        <v>231</v>
      </c>
    </row>
    <row r="133" spans="2:12" s="28" customFormat="1" ht="63" customHeight="1">
      <c r="B133" s="34">
        <v>78141500</v>
      </c>
      <c r="C133" s="35" t="s">
        <v>312</v>
      </c>
      <c r="D133" s="35" t="s">
        <v>73</v>
      </c>
      <c r="E133" s="35" t="s">
        <v>38</v>
      </c>
      <c r="F133" s="35" t="s">
        <v>39</v>
      </c>
      <c r="G133" s="35" t="s">
        <v>27</v>
      </c>
      <c r="H133" s="67">
        <v>3000000</v>
      </c>
      <c r="I133" s="64">
        <f t="shared" si="2"/>
        <v>3000000</v>
      </c>
      <c r="J133" s="35" t="s">
        <v>34</v>
      </c>
      <c r="K133" s="35" t="s">
        <v>34</v>
      </c>
      <c r="L133" s="35" t="s">
        <v>231</v>
      </c>
    </row>
    <row r="134" spans="2:12" s="28" customFormat="1" ht="54" customHeight="1">
      <c r="B134" s="34">
        <v>78141500</v>
      </c>
      <c r="C134" s="35" t="s">
        <v>206</v>
      </c>
      <c r="D134" s="35" t="s">
        <v>73</v>
      </c>
      <c r="E134" s="35" t="s">
        <v>71</v>
      </c>
      <c r="F134" s="35" t="s">
        <v>39</v>
      </c>
      <c r="G134" s="35" t="s">
        <v>27</v>
      </c>
      <c r="H134" s="67">
        <v>8000000</v>
      </c>
      <c r="I134" s="64">
        <f t="shared" si="2"/>
        <v>8000000</v>
      </c>
      <c r="J134" s="35" t="s">
        <v>34</v>
      </c>
      <c r="K134" s="35" t="s">
        <v>34</v>
      </c>
      <c r="L134" s="35" t="s">
        <v>231</v>
      </c>
    </row>
    <row r="135" spans="2:12" s="28" customFormat="1" ht="102" customHeight="1">
      <c r="B135" s="34">
        <v>78102200</v>
      </c>
      <c r="C135" s="35" t="s">
        <v>313</v>
      </c>
      <c r="D135" s="35" t="s">
        <v>48</v>
      </c>
      <c r="E135" s="35" t="s">
        <v>43</v>
      </c>
      <c r="F135" s="35" t="s">
        <v>241</v>
      </c>
      <c r="G135" s="35" t="s">
        <v>27</v>
      </c>
      <c r="H135" s="67">
        <v>371000000</v>
      </c>
      <c r="I135" s="64">
        <f t="shared" si="2"/>
        <v>371000000</v>
      </c>
      <c r="J135" s="35" t="s">
        <v>34</v>
      </c>
      <c r="K135" s="35" t="s">
        <v>34</v>
      </c>
      <c r="L135" s="35" t="s">
        <v>231</v>
      </c>
    </row>
    <row r="136" spans="2:12" s="28" customFormat="1" ht="55.5" customHeight="1">
      <c r="B136" s="34">
        <v>43212100</v>
      </c>
      <c r="C136" s="35" t="s">
        <v>357</v>
      </c>
      <c r="D136" s="35" t="s">
        <v>73</v>
      </c>
      <c r="E136" s="35" t="s">
        <v>38</v>
      </c>
      <c r="F136" s="35" t="s">
        <v>39</v>
      </c>
      <c r="G136" s="35" t="s">
        <v>27</v>
      </c>
      <c r="H136" s="67">
        <v>30000000</v>
      </c>
      <c r="I136" s="64">
        <f t="shared" si="2"/>
        <v>30000000</v>
      </c>
      <c r="J136" s="35" t="s">
        <v>34</v>
      </c>
      <c r="K136" s="35" t="s">
        <v>34</v>
      </c>
      <c r="L136" s="35" t="s">
        <v>231</v>
      </c>
    </row>
    <row r="137" spans="2:12" s="28" customFormat="1" ht="51.75" customHeight="1">
      <c r="B137" s="34">
        <v>81112202</v>
      </c>
      <c r="C137" s="35" t="s">
        <v>57</v>
      </c>
      <c r="D137" s="35" t="s">
        <v>58</v>
      </c>
      <c r="E137" s="35" t="s">
        <v>38</v>
      </c>
      <c r="F137" s="35" t="s">
        <v>39</v>
      </c>
      <c r="G137" s="35" t="s">
        <v>27</v>
      </c>
      <c r="H137" s="67">
        <v>8000000</v>
      </c>
      <c r="I137" s="64">
        <f t="shared" si="2"/>
        <v>8000000</v>
      </c>
      <c r="J137" s="35" t="s">
        <v>34</v>
      </c>
      <c r="K137" s="35" t="s">
        <v>34</v>
      </c>
      <c r="L137" s="35" t="s">
        <v>231</v>
      </c>
    </row>
    <row r="138" spans="2:12" s="28" customFormat="1" ht="76.5">
      <c r="B138" s="34">
        <v>84000000</v>
      </c>
      <c r="C138" s="35" t="s">
        <v>314</v>
      </c>
      <c r="D138" s="35" t="s">
        <v>59</v>
      </c>
      <c r="E138" s="35" t="s">
        <v>43</v>
      </c>
      <c r="F138" s="35" t="s">
        <v>39</v>
      </c>
      <c r="G138" s="35" t="s">
        <v>27</v>
      </c>
      <c r="H138" s="67">
        <v>0</v>
      </c>
      <c r="I138" s="64">
        <f t="shared" si="2"/>
        <v>0</v>
      </c>
      <c r="J138" s="35" t="s">
        <v>34</v>
      </c>
      <c r="K138" s="35" t="s">
        <v>34</v>
      </c>
      <c r="L138" s="35" t="s">
        <v>231</v>
      </c>
    </row>
    <row r="139" spans="2:12" s="28" customFormat="1" ht="70.5" customHeight="1">
      <c r="B139" s="34">
        <v>84131600</v>
      </c>
      <c r="C139" s="35" t="s">
        <v>407</v>
      </c>
      <c r="D139" s="35" t="s">
        <v>60</v>
      </c>
      <c r="E139" s="35" t="s">
        <v>43</v>
      </c>
      <c r="F139" s="35" t="s">
        <v>39</v>
      </c>
      <c r="G139" s="35" t="s">
        <v>27</v>
      </c>
      <c r="H139" s="67">
        <v>18721500</v>
      </c>
      <c r="I139" s="64">
        <f t="shared" si="2"/>
        <v>18721500</v>
      </c>
      <c r="J139" s="35" t="s">
        <v>34</v>
      </c>
      <c r="K139" s="35" t="s">
        <v>34</v>
      </c>
      <c r="L139" s="35" t="s">
        <v>231</v>
      </c>
    </row>
    <row r="140" spans="2:12" s="28" customFormat="1" ht="57.75" customHeight="1">
      <c r="B140" s="34">
        <v>46180000</v>
      </c>
      <c r="C140" s="35" t="s">
        <v>387</v>
      </c>
      <c r="D140" s="35" t="s">
        <v>51</v>
      </c>
      <c r="E140" s="35" t="s">
        <v>38</v>
      </c>
      <c r="F140" s="35" t="s">
        <v>39</v>
      </c>
      <c r="G140" s="35" t="s">
        <v>27</v>
      </c>
      <c r="H140" s="67">
        <v>15000000</v>
      </c>
      <c r="I140" s="64">
        <f t="shared" si="2"/>
        <v>15000000</v>
      </c>
      <c r="J140" s="35" t="s">
        <v>34</v>
      </c>
      <c r="K140" s="35" t="s">
        <v>34</v>
      </c>
      <c r="L140" s="35" t="s">
        <v>231</v>
      </c>
    </row>
    <row r="141" spans="2:12" s="28" customFormat="1" ht="50.25" customHeight="1">
      <c r="B141" s="34">
        <v>43221521</v>
      </c>
      <c r="C141" s="35" t="s">
        <v>360</v>
      </c>
      <c r="D141" s="35" t="s">
        <v>73</v>
      </c>
      <c r="E141" s="35" t="s">
        <v>193</v>
      </c>
      <c r="F141" s="35" t="s">
        <v>39</v>
      </c>
      <c r="G141" s="35" t="s">
        <v>27</v>
      </c>
      <c r="H141" s="67">
        <v>6000000</v>
      </c>
      <c r="I141" s="64">
        <f t="shared" si="2"/>
        <v>6000000</v>
      </c>
      <c r="J141" s="35" t="s">
        <v>34</v>
      </c>
      <c r="K141" s="35" t="s">
        <v>34</v>
      </c>
      <c r="L141" s="35" t="s">
        <v>231</v>
      </c>
    </row>
    <row r="142" spans="2:12" s="28" customFormat="1" ht="60" customHeight="1">
      <c r="B142" s="34">
        <v>46180000</v>
      </c>
      <c r="C142" s="35" t="s">
        <v>408</v>
      </c>
      <c r="D142" s="35" t="s">
        <v>70</v>
      </c>
      <c r="E142" s="35" t="s">
        <v>79</v>
      </c>
      <c r="F142" s="35" t="s">
        <v>39</v>
      </c>
      <c r="G142" s="35" t="s">
        <v>27</v>
      </c>
      <c r="H142" s="67">
        <v>50000000</v>
      </c>
      <c r="I142" s="64">
        <f t="shared" si="2"/>
        <v>50000000</v>
      </c>
      <c r="J142" s="35" t="s">
        <v>34</v>
      </c>
      <c r="K142" s="35" t="s">
        <v>34</v>
      </c>
      <c r="L142" s="35" t="s">
        <v>231</v>
      </c>
    </row>
    <row r="143" spans="2:12" s="28" customFormat="1" ht="60" customHeight="1">
      <c r="B143" s="34">
        <v>76111500</v>
      </c>
      <c r="C143" s="35" t="s">
        <v>409</v>
      </c>
      <c r="D143" s="35" t="s">
        <v>70</v>
      </c>
      <c r="E143" s="35" t="s">
        <v>76</v>
      </c>
      <c r="F143" s="35" t="s">
        <v>39</v>
      </c>
      <c r="G143" s="35" t="s">
        <v>27</v>
      </c>
      <c r="H143" s="67">
        <v>85000000</v>
      </c>
      <c r="I143" s="64">
        <f t="shared" si="2"/>
        <v>85000000</v>
      </c>
      <c r="J143" s="35" t="s">
        <v>34</v>
      </c>
      <c r="K143" s="35" t="s">
        <v>34</v>
      </c>
      <c r="L143" s="35" t="s">
        <v>231</v>
      </c>
    </row>
    <row r="144" spans="2:12" s="28" customFormat="1" ht="60" customHeight="1">
      <c r="B144" s="34">
        <v>78131800</v>
      </c>
      <c r="C144" s="35" t="s">
        <v>469</v>
      </c>
      <c r="D144" s="35" t="s">
        <v>73</v>
      </c>
      <c r="E144" s="35" t="s">
        <v>71</v>
      </c>
      <c r="F144" s="35" t="s">
        <v>39</v>
      </c>
      <c r="G144" s="35" t="s">
        <v>27</v>
      </c>
      <c r="H144" s="67">
        <v>52000000</v>
      </c>
      <c r="I144" s="64">
        <f>+H144</f>
        <v>52000000</v>
      </c>
      <c r="J144" s="35" t="s">
        <v>34</v>
      </c>
      <c r="K144" s="35" t="s">
        <v>34</v>
      </c>
      <c r="L144" s="35" t="s">
        <v>231</v>
      </c>
    </row>
    <row r="145" spans="2:12" s="28" customFormat="1" ht="50.25" customHeight="1">
      <c r="B145" s="34">
        <v>90101600</v>
      </c>
      <c r="C145" s="35" t="s">
        <v>208</v>
      </c>
      <c r="D145" s="35" t="s">
        <v>73</v>
      </c>
      <c r="E145" s="35" t="s">
        <v>71</v>
      </c>
      <c r="F145" s="35" t="s">
        <v>39</v>
      </c>
      <c r="G145" s="35" t="s">
        <v>27</v>
      </c>
      <c r="H145" s="67">
        <v>10000000</v>
      </c>
      <c r="I145" s="64">
        <f t="shared" si="2"/>
        <v>10000000</v>
      </c>
      <c r="J145" s="35" t="s">
        <v>34</v>
      </c>
      <c r="K145" s="35" t="s">
        <v>34</v>
      </c>
      <c r="L145" s="35" t="s">
        <v>231</v>
      </c>
    </row>
    <row r="146" spans="2:12" s="28" customFormat="1" ht="54" customHeight="1">
      <c r="B146" s="34">
        <v>43211501</v>
      </c>
      <c r="C146" s="35" t="s">
        <v>470</v>
      </c>
      <c r="D146" s="35" t="s">
        <v>73</v>
      </c>
      <c r="E146" s="35" t="s">
        <v>38</v>
      </c>
      <c r="F146" s="35" t="s">
        <v>39</v>
      </c>
      <c r="G146" s="35" t="s">
        <v>27</v>
      </c>
      <c r="H146" s="67">
        <v>14000000</v>
      </c>
      <c r="I146" s="64">
        <f t="shared" si="2"/>
        <v>14000000</v>
      </c>
      <c r="J146" s="35" t="s">
        <v>34</v>
      </c>
      <c r="K146" s="35" t="s">
        <v>34</v>
      </c>
      <c r="L146" s="35" t="s">
        <v>231</v>
      </c>
    </row>
    <row r="147" spans="2:12" s="28" customFormat="1" ht="50.25" customHeight="1">
      <c r="B147" s="34">
        <v>81112100</v>
      </c>
      <c r="C147" s="35" t="s">
        <v>471</v>
      </c>
      <c r="D147" s="35" t="s">
        <v>73</v>
      </c>
      <c r="E147" s="35" t="s">
        <v>49</v>
      </c>
      <c r="F147" s="35" t="s">
        <v>39</v>
      </c>
      <c r="G147" s="35" t="s">
        <v>27</v>
      </c>
      <c r="H147" s="67">
        <v>6000000</v>
      </c>
      <c r="I147" s="64">
        <f t="shared" si="2"/>
        <v>6000000</v>
      </c>
      <c r="J147" s="35" t="s">
        <v>34</v>
      </c>
      <c r="K147" s="35" t="s">
        <v>34</v>
      </c>
      <c r="L147" s="35" t="s">
        <v>231</v>
      </c>
    </row>
    <row r="148" spans="2:12" s="28" customFormat="1" ht="50.25" customHeight="1">
      <c r="B148" s="34">
        <v>43231500</v>
      </c>
      <c r="C148" s="35" t="s">
        <v>472</v>
      </c>
      <c r="D148" s="35" t="s">
        <v>73</v>
      </c>
      <c r="E148" s="35" t="s">
        <v>473</v>
      </c>
      <c r="F148" s="35" t="s">
        <v>39</v>
      </c>
      <c r="G148" s="35" t="s">
        <v>27</v>
      </c>
      <c r="H148" s="67">
        <v>3000000</v>
      </c>
      <c r="I148" s="64">
        <f>+H148</f>
        <v>3000000</v>
      </c>
      <c r="J148" s="35" t="s">
        <v>34</v>
      </c>
      <c r="K148" s="35" t="s">
        <v>34</v>
      </c>
      <c r="L148" s="35" t="s">
        <v>231</v>
      </c>
    </row>
    <row r="149" spans="2:12" s="28" customFormat="1" ht="82.5" customHeight="1">
      <c r="B149" s="34">
        <v>90101600</v>
      </c>
      <c r="C149" s="35" t="s">
        <v>358</v>
      </c>
      <c r="D149" s="35" t="s">
        <v>73</v>
      </c>
      <c r="E149" s="35" t="s">
        <v>71</v>
      </c>
      <c r="F149" s="35" t="s">
        <v>39</v>
      </c>
      <c r="G149" s="35" t="s">
        <v>27</v>
      </c>
      <c r="H149" s="67">
        <v>60000000</v>
      </c>
      <c r="I149" s="64">
        <f t="shared" si="2"/>
        <v>60000000</v>
      </c>
      <c r="J149" s="35" t="s">
        <v>34</v>
      </c>
      <c r="K149" s="35" t="s">
        <v>34</v>
      </c>
      <c r="L149" s="35" t="s">
        <v>231</v>
      </c>
    </row>
    <row r="150" spans="2:12" s="28" customFormat="1" ht="56.25" customHeight="1">
      <c r="B150" s="34">
        <v>80111600</v>
      </c>
      <c r="C150" s="35" t="s">
        <v>254</v>
      </c>
      <c r="D150" s="68" t="s">
        <v>37</v>
      </c>
      <c r="E150" s="35" t="s">
        <v>79</v>
      </c>
      <c r="F150" s="35" t="s">
        <v>39</v>
      </c>
      <c r="G150" s="35" t="s">
        <v>27</v>
      </c>
      <c r="H150" s="67">
        <v>30226560</v>
      </c>
      <c r="I150" s="64">
        <f t="shared" si="2"/>
        <v>30226560</v>
      </c>
      <c r="J150" s="35" t="s">
        <v>34</v>
      </c>
      <c r="K150" s="35" t="s">
        <v>34</v>
      </c>
      <c r="L150" s="35" t="s">
        <v>231</v>
      </c>
    </row>
    <row r="151" spans="2:12" s="28" customFormat="1" ht="54" customHeight="1">
      <c r="B151" s="34">
        <v>80111600</v>
      </c>
      <c r="C151" s="35" t="s">
        <v>61</v>
      </c>
      <c r="D151" s="68" t="s">
        <v>176</v>
      </c>
      <c r="E151" s="35" t="s">
        <v>71</v>
      </c>
      <c r="F151" s="35" t="s">
        <v>39</v>
      </c>
      <c r="G151" s="35" t="s">
        <v>27</v>
      </c>
      <c r="H151" s="67">
        <v>25908000</v>
      </c>
      <c r="I151" s="64">
        <f t="shared" si="2"/>
        <v>25908000</v>
      </c>
      <c r="J151" s="35" t="s">
        <v>34</v>
      </c>
      <c r="K151" s="35" t="s">
        <v>34</v>
      </c>
      <c r="L151" s="35" t="s">
        <v>231</v>
      </c>
    </row>
    <row r="152" spans="2:12" s="28" customFormat="1" ht="64.5" customHeight="1">
      <c r="B152" s="34">
        <v>80111600</v>
      </c>
      <c r="C152" s="35" t="s">
        <v>61</v>
      </c>
      <c r="D152" s="68" t="s">
        <v>73</v>
      </c>
      <c r="E152" s="35" t="s">
        <v>71</v>
      </c>
      <c r="F152" s="35" t="s">
        <v>39</v>
      </c>
      <c r="G152" s="35" t="s">
        <v>27</v>
      </c>
      <c r="H152" s="67">
        <v>25908000</v>
      </c>
      <c r="I152" s="64">
        <f t="shared" si="2"/>
        <v>25908000</v>
      </c>
      <c r="J152" s="35" t="s">
        <v>34</v>
      </c>
      <c r="K152" s="35" t="s">
        <v>34</v>
      </c>
      <c r="L152" s="35" t="s">
        <v>231</v>
      </c>
    </row>
    <row r="153" spans="1:12" s="28" customFormat="1" ht="93.75" customHeight="1">
      <c r="A153" s="44"/>
      <c r="B153" s="34">
        <v>83101503</v>
      </c>
      <c r="C153" s="35" t="s">
        <v>243</v>
      </c>
      <c r="D153" s="37" t="s">
        <v>56</v>
      </c>
      <c r="E153" s="35" t="s">
        <v>79</v>
      </c>
      <c r="F153" s="35" t="s">
        <v>39</v>
      </c>
      <c r="G153" s="35" t="s">
        <v>27</v>
      </c>
      <c r="H153" s="67">
        <v>39236400</v>
      </c>
      <c r="I153" s="64">
        <f t="shared" si="2"/>
        <v>39236400</v>
      </c>
      <c r="J153" s="35" t="s">
        <v>34</v>
      </c>
      <c r="K153" s="35" t="s">
        <v>34</v>
      </c>
      <c r="L153" s="35" t="s">
        <v>231</v>
      </c>
    </row>
    <row r="154" spans="1:12" s="28" customFormat="1" ht="143.25" customHeight="1">
      <c r="A154" s="44"/>
      <c r="B154" s="34">
        <v>83101503</v>
      </c>
      <c r="C154" s="35" t="s">
        <v>244</v>
      </c>
      <c r="D154" s="37" t="s">
        <v>56</v>
      </c>
      <c r="E154" s="35" t="s">
        <v>79</v>
      </c>
      <c r="F154" s="35" t="s">
        <v>39</v>
      </c>
      <c r="G154" s="35" t="s">
        <v>27</v>
      </c>
      <c r="H154" s="67">
        <v>22669920</v>
      </c>
      <c r="I154" s="64">
        <f t="shared" si="2"/>
        <v>22669920</v>
      </c>
      <c r="J154" s="35" t="s">
        <v>34</v>
      </c>
      <c r="K154" s="35" t="s">
        <v>34</v>
      </c>
      <c r="L154" s="35" t="s">
        <v>231</v>
      </c>
    </row>
    <row r="155" spans="1:12" s="28" customFormat="1" ht="87.75" customHeight="1">
      <c r="A155" s="44"/>
      <c r="B155" s="34">
        <v>83101503</v>
      </c>
      <c r="C155" s="35" t="s">
        <v>342</v>
      </c>
      <c r="D155" s="37" t="s">
        <v>176</v>
      </c>
      <c r="E155" s="35" t="s">
        <v>71</v>
      </c>
      <c r="F155" s="35" t="s">
        <v>39</v>
      </c>
      <c r="G155" s="35" t="s">
        <v>27</v>
      </c>
      <c r="H155" s="67">
        <v>27000000</v>
      </c>
      <c r="I155" s="64">
        <f>+H155</f>
        <v>27000000</v>
      </c>
      <c r="J155" s="35" t="s">
        <v>34</v>
      </c>
      <c r="K155" s="35" t="s">
        <v>34</v>
      </c>
      <c r="L155" s="35" t="s">
        <v>231</v>
      </c>
    </row>
    <row r="156" spans="1:12" s="28" customFormat="1" ht="120.75" customHeight="1">
      <c r="A156" s="44"/>
      <c r="B156" s="34">
        <v>83101503</v>
      </c>
      <c r="C156" s="35" t="s">
        <v>62</v>
      </c>
      <c r="D156" s="37" t="s">
        <v>56</v>
      </c>
      <c r="E156" s="35" t="s">
        <v>79</v>
      </c>
      <c r="F156" s="35" t="s">
        <v>39</v>
      </c>
      <c r="G156" s="35" t="s">
        <v>27</v>
      </c>
      <c r="H156" s="67">
        <v>39236400</v>
      </c>
      <c r="I156" s="64">
        <f t="shared" si="2"/>
        <v>39236400</v>
      </c>
      <c r="J156" s="35" t="s">
        <v>34</v>
      </c>
      <c r="K156" s="35" t="s">
        <v>34</v>
      </c>
      <c r="L156" s="35" t="s">
        <v>231</v>
      </c>
    </row>
    <row r="157" spans="1:12" s="28" customFormat="1" ht="132" customHeight="1">
      <c r="A157" s="44"/>
      <c r="B157" s="34">
        <v>83101503</v>
      </c>
      <c r="C157" s="35" t="s">
        <v>315</v>
      </c>
      <c r="D157" s="37" t="s">
        <v>56</v>
      </c>
      <c r="E157" s="35" t="s">
        <v>79</v>
      </c>
      <c r="F157" s="35" t="s">
        <v>39</v>
      </c>
      <c r="G157" s="35" t="s">
        <v>27</v>
      </c>
      <c r="H157" s="67">
        <v>45339840</v>
      </c>
      <c r="I157" s="64">
        <f t="shared" si="2"/>
        <v>45339840</v>
      </c>
      <c r="J157" s="35" t="s">
        <v>34</v>
      </c>
      <c r="K157" s="35" t="s">
        <v>34</v>
      </c>
      <c r="L157" s="35" t="s">
        <v>231</v>
      </c>
    </row>
    <row r="158" spans="1:12" s="28" customFormat="1" ht="121.5" customHeight="1">
      <c r="A158" s="44"/>
      <c r="B158" s="34">
        <v>83101503</v>
      </c>
      <c r="C158" s="35" t="s">
        <v>245</v>
      </c>
      <c r="D158" s="37" t="s">
        <v>56</v>
      </c>
      <c r="E158" s="35" t="s">
        <v>79</v>
      </c>
      <c r="F158" s="35" t="s">
        <v>39</v>
      </c>
      <c r="G158" s="35" t="s">
        <v>27</v>
      </c>
      <c r="H158" s="67">
        <v>57128198</v>
      </c>
      <c r="I158" s="64">
        <f t="shared" si="2"/>
        <v>57128198</v>
      </c>
      <c r="J158" s="35" t="s">
        <v>34</v>
      </c>
      <c r="K158" s="35" t="s">
        <v>34</v>
      </c>
      <c r="L158" s="35" t="s">
        <v>231</v>
      </c>
    </row>
    <row r="159" spans="1:12" s="28" customFormat="1" ht="122.25" customHeight="1">
      <c r="A159" s="44"/>
      <c r="B159" s="34">
        <v>83101503</v>
      </c>
      <c r="C159" s="35" t="s">
        <v>246</v>
      </c>
      <c r="D159" s="37" t="s">
        <v>176</v>
      </c>
      <c r="E159" s="35" t="s">
        <v>79</v>
      </c>
      <c r="F159" s="35" t="s">
        <v>39</v>
      </c>
      <c r="G159" s="35" t="s">
        <v>27</v>
      </c>
      <c r="H159" s="67">
        <v>29064000</v>
      </c>
      <c r="I159" s="64">
        <f t="shared" si="2"/>
        <v>29064000</v>
      </c>
      <c r="J159" s="35" t="s">
        <v>34</v>
      </c>
      <c r="K159" s="35" t="s">
        <v>34</v>
      </c>
      <c r="L159" s="35" t="s">
        <v>231</v>
      </c>
    </row>
    <row r="160" spans="1:12" s="28" customFormat="1" ht="113.25" customHeight="1">
      <c r="A160" s="44"/>
      <c r="B160" s="34">
        <v>83101503</v>
      </c>
      <c r="C160" s="35" t="s">
        <v>316</v>
      </c>
      <c r="D160" s="37" t="s">
        <v>176</v>
      </c>
      <c r="E160" s="35" t="s">
        <v>79</v>
      </c>
      <c r="F160" s="35" t="s">
        <v>39</v>
      </c>
      <c r="G160" s="35" t="s">
        <v>27</v>
      </c>
      <c r="H160" s="67">
        <v>33600000</v>
      </c>
      <c r="I160" s="64">
        <f t="shared" si="2"/>
        <v>33600000</v>
      </c>
      <c r="J160" s="35" t="s">
        <v>34</v>
      </c>
      <c r="K160" s="35" t="s">
        <v>34</v>
      </c>
      <c r="L160" s="35" t="s">
        <v>231</v>
      </c>
    </row>
    <row r="161" spans="1:12" s="28" customFormat="1" ht="155.25" customHeight="1">
      <c r="A161" s="44"/>
      <c r="B161" s="34">
        <v>83101503</v>
      </c>
      <c r="C161" s="35" t="s">
        <v>352</v>
      </c>
      <c r="D161" s="37" t="s">
        <v>51</v>
      </c>
      <c r="E161" s="35" t="s">
        <v>71</v>
      </c>
      <c r="F161" s="35" t="s">
        <v>39</v>
      </c>
      <c r="G161" s="35" t="s">
        <v>27</v>
      </c>
      <c r="H161" s="67">
        <v>21000000</v>
      </c>
      <c r="I161" s="64">
        <f t="shared" si="2"/>
        <v>21000000</v>
      </c>
      <c r="J161" s="35" t="s">
        <v>34</v>
      </c>
      <c r="K161" s="35" t="s">
        <v>34</v>
      </c>
      <c r="L161" s="35" t="s">
        <v>231</v>
      </c>
    </row>
    <row r="162" spans="1:12" s="28" customFormat="1" ht="132" customHeight="1">
      <c r="A162" s="44"/>
      <c r="B162" s="34">
        <v>83101503</v>
      </c>
      <c r="C162" s="35" t="s">
        <v>354</v>
      </c>
      <c r="D162" s="37" t="s">
        <v>176</v>
      </c>
      <c r="E162" s="35" t="s">
        <v>71</v>
      </c>
      <c r="F162" s="35" t="s">
        <v>39</v>
      </c>
      <c r="G162" s="35" t="s">
        <v>27</v>
      </c>
      <c r="H162" s="67">
        <v>16800000</v>
      </c>
      <c r="I162" s="64">
        <f aca="true" t="shared" si="3" ref="I162:I184">+H162</f>
        <v>16800000</v>
      </c>
      <c r="J162" s="35" t="s">
        <v>34</v>
      </c>
      <c r="K162" s="35" t="s">
        <v>34</v>
      </c>
      <c r="L162" s="35" t="s">
        <v>231</v>
      </c>
    </row>
    <row r="163" spans="1:12" s="28" customFormat="1" ht="148.5" customHeight="1">
      <c r="A163" s="44"/>
      <c r="B163" s="34">
        <v>83101503</v>
      </c>
      <c r="C163" s="35" t="s">
        <v>317</v>
      </c>
      <c r="D163" s="37" t="s">
        <v>51</v>
      </c>
      <c r="E163" s="35" t="s">
        <v>71</v>
      </c>
      <c r="F163" s="35" t="s">
        <v>39</v>
      </c>
      <c r="G163" s="35" t="s">
        <v>27</v>
      </c>
      <c r="H163" s="67">
        <v>18000000</v>
      </c>
      <c r="I163" s="64">
        <f t="shared" si="2"/>
        <v>18000000</v>
      </c>
      <c r="J163" s="35" t="s">
        <v>34</v>
      </c>
      <c r="K163" s="35" t="s">
        <v>34</v>
      </c>
      <c r="L163" s="35" t="s">
        <v>231</v>
      </c>
    </row>
    <row r="164" spans="1:12" s="28" customFormat="1" ht="130.5" customHeight="1">
      <c r="A164" s="44"/>
      <c r="B164" s="34">
        <v>83101503</v>
      </c>
      <c r="C164" s="35" t="s">
        <v>248</v>
      </c>
      <c r="D164" s="37" t="s">
        <v>60</v>
      </c>
      <c r="E164" s="35" t="s">
        <v>71</v>
      </c>
      <c r="F164" s="35" t="s">
        <v>39</v>
      </c>
      <c r="G164" s="35" t="s">
        <v>27</v>
      </c>
      <c r="H164" s="67">
        <v>21000000</v>
      </c>
      <c r="I164" s="64">
        <f>+H164</f>
        <v>21000000</v>
      </c>
      <c r="J164" s="35" t="s">
        <v>34</v>
      </c>
      <c r="K164" s="35" t="s">
        <v>34</v>
      </c>
      <c r="L164" s="35" t="s">
        <v>231</v>
      </c>
    </row>
    <row r="165" spans="1:12" s="28" customFormat="1" ht="69.75" customHeight="1">
      <c r="A165" s="44"/>
      <c r="B165" s="34">
        <v>83101503</v>
      </c>
      <c r="C165" s="35" t="s">
        <v>280</v>
      </c>
      <c r="D165" s="37" t="s">
        <v>176</v>
      </c>
      <c r="E165" s="35" t="s">
        <v>71</v>
      </c>
      <c r="F165" s="35" t="s">
        <v>39</v>
      </c>
      <c r="G165" s="35" t="s">
        <v>27</v>
      </c>
      <c r="H165" s="67">
        <v>15600000</v>
      </c>
      <c r="I165" s="64">
        <f t="shared" si="3"/>
        <v>15600000</v>
      </c>
      <c r="J165" s="35" t="s">
        <v>34</v>
      </c>
      <c r="K165" s="35" t="s">
        <v>34</v>
      </c>
      <c r="L165" s="35" t="s">
        <v>231</v>
      </c>
    </row>
    <row r="166" spans="1:12" s="28" customFormat="1" ht="69.75" customHeight="1">
      <c r="A166" s="44"/>
      <c r="B166" s="34">
        <v>83101503</v>
      </c>
      <c r="C166" s="35" t="s">
        <v>280</v>
      </c>
      <c r="D166" s="37" t="s">
        <v>176</v>
      </c>
      <c r="E166" s="35" t="s">
        <v>71</v>
      </c>
      <c r="F166" s="35" t="s">
        <v>39</v>
      </c>
      <c r="G166" s="35" t="s">
        <v>27</v>
      </c>
      <c r="H166" s="67">
        <v>21000000</v>
      </c>
      <c r="I166" s="64">
        <f t="shared" si="3"/>
        <v>21000000</v>
      </c>
      <c r="J166" s="35" t="s">
        <v>34</v>
      </c>
      <c r="K166" s="35" t="s">
        <v>34</v>
      </c>
      <c r="L166" s="35" t="s">
        <v>231</v>
      </c>
    </row>
    <row r="167" spans="1:12" s="28" customFormat="1" ht="131.25" customHeight="1">
      <c r="A167" s="44"/>
      <c r="B167" s="34">
        <v>83101503</v>
      </c>
      <c r="C167" s="35" t="s">
        <v>247</v>
      </c>
      <c r="D167" s="37" t="s">
        <v>176</v>
      </c>
      <c r="E167" s="35" t="s">
        <v>71</v>
      </c>
      <c r="F167" s="35" t="s">
        <v>39</v>
      </c>
      <c r="G167" s="35" t="s">
        <v>27</v>
      </c>
      <c r="H167" s="67">
        <v>24000000</v>
      </c>
      <c r="I167" s="64">
        <f t="shared" si="3"/>
        <v>24000000</v>
      </c>
      <c r="J167" s="35" t="s">
        <v>34</v>
      </c>
      <c r="K167" s="35" t="s">
        <v>34</v>
      </c>
      <c r="L167" s="35" t="s">
        <v>231</v>
      </c>
    </row>
    <row r="168" spans="1:12" s="28" customFormat="1" ht="132" customHeight="1">
      <c r="A168" s="44"/>
      <c r="B168" s="34">
        <v>83101503</v>
      </c>
      <c r="C168" s="35" t="s">
        <v>247</v>
      </c>
      <c r="D168" s="37" t="s">
        <v>51</v>
      </c>
      <c r="E168" s="35" t="s">
        <v>71</v>
      </c>
      <c r="F168" s="35" t="s">
        <v>39</v>
      </c>
      <c r="G168" s="35" t="s">
        <v>27</v>
      </c>
      <c r="H168" s="67">
        <v>18000000</v>
      </c>
      <c r="I168" s="64">
        <f t="shared" si="3"/>
        <v>18000000</v>
      </c>
      <c r="J168" s="35" t="s">
        <v>34</v>
      </c>
      <c r="K168" s="35" t="s">
        <v>34</v>
      </c>
      <c r="L168" s="35" t="s">
        <v>231</v>
      </c>
    </row>
    <row r="169" spans="1:12" s="28" customFormat="1" ht="104.25" customHeight="1">
      <c r="A169" s="44"/>
      <c r="B169" s="34">
        <v>83101503</v>
      </c>
      <c r="C169" s="35" t="s">
        <v>283</v>
      </c>
      <c r="D169" s="37" t="s">
        <v>73</v>
      </c>
      <c r="E169" s="35" t="s">
        <v>71</v>
      </c>
      <c r="F169" s="35" t="s">
        <v>39</v>
      </c>
      <c r="G169" s="35" t="s">
        <v>27</v>
      </c>
      <c r="H169" s="67">
        <v>24000000</v>
      </c>
      <c r="I169" s="64">
        <f t="shared" si="3"/>
        <v>24000000</v>
      </c>
      <c r="J169" s="35" t="s">
        <v>34</v>
      </c>
      <c r="K169" s="35" t="s">
        <v>34</v>
      </c>
      <c r="L169" s="35" t="s">
        <v>231</v>
      </c>
    </row>
    <row r="170" spans="1:12" s="28" customFormat="1" ht="69.75" customHeight="1">
      <c r="A170" s="44"/>
      <c r="B170" s="34">
        <v>83101503</v>
      </c>
      <c r="C170" s="35" t="s">
        <v>281</v>
      </c>
      <c r="D170" s="37" t="s">
        <v>51</v>
      </c>
      <c r="E170" s="35" t="s">
        <v>71</v>
      </c>
      <c r="F170" s="35" t="s">
        <v>39</v>
      </c>
      <c r="G170" s="35" t="s">
        <v>27</v>
      </c>
      <c r="H170" s="67">
        <v>30000000</v>
      </c>
      <c r="I170" s="64">
        <f t="shared" si="3"/>
        <v>30000000</v>
      </c>
      <c r="J170" s="35" t="s">
        <v>34</v>
      </c>
      <c r="K170" s="35" t="s">
        <v>34</v>
      </c>
      <c r="L170" s="35" t="s">
        <v>231</v>
      </c>
    </row>
    <row r="171" spans="1:12" s="28" customFormat="1" ht="126" customHeight="1">
      <c r="A171" s="44"/>
      <c r="B171" s="34">
        <v>83101503</v>
      </c>
      <c r="C171" s="35" t="s">
        <v>317</v>
      </c>
      <c r="D171" s="37" t="s">
        <v>176</v>
      </c>
      <c r="E171" s="35" t="s">
        <v>71</v>
      </c>
      <c r="F171" s="35" t="s">
        <v>39</v>
      </c>
      <c r="G171" s="35" t="s">
        <v>27</v>
      </c>
      <c r="H171" s="67">
        <v>16800000</v>
      </c>
      <c r="I171" s="64">
        <f t="shared" si="3"/>
        <v>16800000</v>
      </c>
      <c r="J171" s="35" t="s">
        <v>34</v>
      </c>
      <c r="K171" s="35" t="s">
        <v>34</v>
      </c>
      <c r="L171" s="35" t="s">
        <v>231</v>
      </c>
    </row>
    <row r="172" spans="1:12" s="28" customFormat="1" ht="69.75" customHeight="1">
      <c r="A172" s="44"/>
      <c r="B172" s="34">
        <v>83101503</v>
      </c>
      <c r="C172" s="35" t="s">
        <v>249</v>
      </c>
      <c r="D172" s="37" t="s">
        <v>176</v>
      </c>
      <c r="E172" s="35" t="s">
        <v>71</v>
      </c>
      <c r="F172" s="35" t="s">
        <v>39</v>
      </c>
      <c r="G172" s="35" t="s">
        <v>27</v>
      </c>
      <c r="H172" s="67">
        <v>18000000</v>
      </c>
      <c r="I172" s="64">
        <f t="shared" si="3"/>
        <v>18000000</v>
      </c>
      <c r="J172" s="35" t="s">
        <v>34</v>
      </c>
      <c r="K172" s="35" t="s">
        <v>34</v>
      </c>
      <c r="L172" s="35" t="s">
        <v>231</v>
      </c>
    </row>
    <row r="173" spans="1:12" s="28" customFormat="1" ht="105.75" customHeight="1">
      <c r="A173" s="44"/>
      <c r="B173" s="34">
        <v>83101503</v>
      </c>
      <c r="C173" s="35" t="s">
        <v>282</v>
      </c>
      <c r="D173" s="37" t="s">
        <v>176</v>
      </c>
      <c r="E173" s="35" t="s">
        <v>71</v>
      </c>
      <c r="F173" s="35" t="s">
        <v>39</v>
      </c>
      <c r="G173" s="35" t="s">
        <v>27</v>
      </c>
      <c r="H173" s="67">
        <v>24000000</v>
      </c>
      <c r="I173" s="64">
        <f t="shared" si="3"/>
        <v>24000000</v>
      </c>
      <c r="J173" s="35" t="s">
        <v>34</v>
      </c>
      <c r="K173" s="35" t="s">
        <v>34</v>
      </c>
      <c r="L173" s="35" t="s">
        <v>231</v>
      </c>
    </row>
    <row r="174" spans="1:12" s="28" customFormat="1" ht="126.75" customHeight="1">
      <c r="A174" s="44"/>
      <c r="B174" s="34">
        <v>83101503</v>
      </c>
      <c r="C174" s="35" t="s">
        <v>318</v>
      </c>
      <c r="D174" s="37" t="s">
        <v>176</v>
      </c>
      <c r="E174" s="35" t="s">
        <v>71</v>
      </c>
      <c r="F174" s="35" t="s">
        <v>39</v>
      </c>
      <c r="G174" s="35" t="s">
        <v>27</v>
      </c>
      <c r="H174" s="67">
        <v>24000000</v>
      </c>
      <c r="I174" s="64">
        <f t="shared" si="3"/>
        <v>24000000</v>
      </c>
      <c r="J174" s="35" t="s">
        <v>34</v>
      </c>
      <c r="K174" s="35" t="s">
        <v>34</v>
      </c>
      <c r="L174" s="35" t="s">
        <v>231</v>
      </c>
    </row>
    <row r="175" spans="1:12" s="28" customFormat="1" ht="84" customHeight="1">
      <c r="A175" s="44"/>
      <c r="B175" s="34">
        <v>83101503</v>
      </c>
      <c r="C175" s="35" t="s">
        <v>283</v>
      </c>
      <c r="D175" s="37" t="s">
        <v>176</v>
      </c>
      <c r="E175" s="35" t="s">
        <v>71</v>
      </c>
      <c r="F175" s="35" t="s">
        <v>39</v>
      </c>
      <c r="G175" s="35" t="s">
        <v>27</v>
      </c>
      <c r="H175" s="67">
        <v>18000000</v>
      </c>
      <c r="I175" s="64">
        <f t="shared" si="3"/>
        <v>18000000</v>
      </c>
      <c r="J175" s="35" t="s">
        <v>34</v>
      </c>
      <c r="K175" s="35" t="s">
        <v>34</v>
      </c>
      <c r="L175" s="35" t="s">
        <v>231</v>
      </c>
    </row>
    <row r="176" spans="1:12" s="28" customFormat="1" ht="64.5" customHeight="1">
      <c r="A176" s="44"/>
      <c r="B176" s="34">
        <v>83101503</v>
      </c>
      <c r="C176" s="35" t="s">
        <v>455</v>
      </c>
      <c r="D176" s="37" t="s">
        <v>73</v>
      </c>
      <c r="E176" s="35" t="s">
        <v>71</v>
      </c>
      <c r="F176" s="35" t="s">
        <v>39</v>
      </c>
      <c r="G176" s="35" t="s">
        <v>27</v>
      </c>
      <c r="H176" s="67">
        <v>21600000</v>
      </c>
      <c r="I176" s="64">
        <f>+H176</f>
        <v>21600000</v>
      </c>
      <c r="J176" s="35" t="s">
        <v>34</v>
      </c>
      <c r="K176" s="35" t="s">
        <v>34</v>
      </c>
      <c r="L176" s="35" t="s">
        <v>231</v>
      </c>
    </row>
    <row r="177" spans="1:12" s="28" customFormat="1" ht="84" customHeight="1">
      <c r="A177" s="44"/>
      <c r="B177" s="34">
        <v>83101503</v>
      </c>
      <c r="C177" s="35" t="s">
        <v>452</v>
      </c>
      <c r="D177" s="37" t="s">
        <v>73</v>
      </c>
      <c r="E177" s="35" t="s">
        <v>71</v>
      </c>
      <c r="F177" s="35" t="s">
        <v>39</v>
      </c>
      <c r="G177" s="35" t="s">
        <v>27</v>
      </c>
      <c r="H177" s="67">
        <v>25200000</v>
      </c>
      <c r="I177" s="64">
        <f>+H177</f>
        <v>25200000</v>
      </c>
      <c r="J177" s="35" t="s">
        <v>34</v>
      </c>
      <c r="K177" s="35" t="s">
        <v>34</v>
      </c>
      <c r="L177" s="35" t="s">
        <v>231</v>
      </c>
    </row>
    <row r="178" spans="1:12" s="28" customFormat="1" ht="129" customHeight="1">
      <c r="A178" s="44"/>
      <c r="B178" s="34">
        <v>83101503</v>
      </c>
      <c r="C178" s="35" t="s">
        <v>352</v>
      </c>
      <c r="D178" s="37" t="s">
        <v>73</v>
      </c>
      <c r="E178" s="35" t="s">
        <v>71</v>
      </c>
      <c r="F178" s="35" t="s">
        <v>39</v>
      </c>
      <c r="G178" s="35" t="s">
        <v>27</v>
      </c>
      <c r="H178" s="67">
        <v>21000000</v>
      </c>
      <c r="I178" s="64">
        <f t="shared" si="3"/>
        <v>21000000</v>
      </c>
      <c r="J178" s="35" t="s">
        <v>34</v>
      </c>
      <c r="K178" s="35" t="s">
        <v>34</v>
      </c>
      <c r="L178" s="35" t="s">
        <v>231</v>
      </c>
    </row>
    <row r="179" spans="1:12" s="28" customFormat="1" ht="111.75" customHeight="1">
      <c r="A179" s="44"/>
      <c r="B179" s="34">
        <v>83101503</v>
      </c>
      <c r="C179" s="35" t="s">
        <v>284</v>
      </c>
      <c r="D179" s="37" t="s">
        <v>176</v>
      </c>
      <c r="E179" s="35" t="s">
        <v>71</v>
      </c>
      <c r="F179" s="35" t="s">
        <v>39</v>
      </c>
      <c r="G179" s="35" t="s">
        <v>27</v>
      </c>
      <c r="H179" s="67">
        <v>45339840</v>
      </c>
      <c r="I179" s="64">
        <f t="shared" si="3"/>
        <v>45339840</v>
      </c>
      <c r="J179" s="35" t="s">
        <v>34</v>
      </c>
      <c r="K179" s="35" t="s">
        <v>34</v>
      </c>
      <c r="L179" s="35" t="s">
        <v>231</v>
      </c>
    </row>
    <row r="180" spans="1:12" s="28" customFormat="1" ht="84.75" customHeight="1">
      <c r="A180" s="44"/>
      <c r="B180" s="34">
        <v>83101503</v>
      </c>
      <c r="C180" s="35" t="s">
        <v>319</v>
      </c>
      <c r="D180" s="37" t="s">
        <v>176</v>
      </c>
      <c r="E180" s="35" t="s">
        <v>71</v>
      </c>
      <c r="F180" s="35" t="s">
        <v>39</v>
      </c>
      <c r="G180" s="35" t="s">
        <v>27</v>
      </c>
      <c r="H180" s="67">
        <v>50862000</v>
      </c>
      <c r="I180" s="64">
        <f t="shared" si="3"/>
        <v>50862000</v>
      </c>
      <c r="J180" s="35" t="s">
        <v>34</v>
      </c>
      <c r="K180" s="35" t="s">
        <v>34</v>
      </c>
      <c r="L180" s="35" t="s">
        <v>231</v>
      </c>
    </row>
    <row r="181" spans="1:12" s="28" customFormat="1" ht="69.75" customHeight="1">
      <c r="A181" s="44"/>
      <c r="B181" s="34">
        <v>83101503</v>
      </c>
      <c r="C181" s="35" t="s">
        <v>353</v>
      </c>
      <c r="D181" s="37" t="s">
        <v>73</v>
      </c>
      <c r="E181" s="35" t="s">
        <v>71</v>
      </c>
      <c r="F181" s="35" t="s">
        <v>39</v>
      </c>
      <c r="G181" s="35" t="s">
        <v>27</v>
      </c>
      <c r="H181" s="67">
        <v>13200000</v>
      </c>
      <c r="I181" s="64">
        <f t="shared" si="3"/>
        <v>13200000</v>
      </c>
      <c r="J181" s="35" t="s">
        <v>34</v>
      </c>
      <c r="K181" s="35" t="s">
        <v>34</v>
      </c>
      <c r="L181" s="35" t="s">
        <v>231</v>
      </c>
    </row>
    <row r="182" spans="1:12" s="28" customFormat="1" ht="107.25" customHeight="1">
      <c r="A182" s="44"/>
      <c r="B182" s="34">
        <v>83101503</v>
      </c>
      <c r="C182" s="35" t="s">
        <v>341</v>
      </c>
      <c r="D182" s="37" t="s">
        <v>176</v>
      </c>
      <c r="E182" s="35" t="s">
        <v>71</v>
      </c>
      <c r="F182" s="35" t="s">
        <v>39</v>
      </c>
      <c r="G182" s="35" t="s">
        <v>27</v>
      </c>
      <c r="H182" s="67">
        <v>31012451</v>
      </c>
      <c r="I182" s="64">
        <f t="shared" si="3"/>
        <v>31012451</v>
      </c>
      <c r="J182" s="35" t="s">
        <v>34</v>
      </c>
      <c r="K182" s="35" t="s">
        <v>34</v>
      </c>
      <c r="L182" s="35" t="s">
        <v>231</v>
      </c>
    </row>
    <row r="183" spans="1:12" s="28" customFormat="1" ht="107.25" customHeight="1">
      <c r="A183" s="44"/>
      <c r="B183" s="34">
        <v>83101503</v>
      </c>
      <c r="C183" s="35" t="s">
        <v>62</v>
      </c>
      <c r="D183" s="37" t="s">
        <v>73</v>
      </c>
      <c r="E183" s="35" t="s">
        <v>71</v>
      </c>
      <c r="F183" s="35" t="s">
        <v>39</v>
      </c>
      <c r="G183" s="35" t="s">
        <v>27</v>
      </c>
      <c r="H183" s="67">
        <v>22400000</v>
      </c>
      <c r="I183" s="64">
        <f t="shared" si="3"/>
        <v>22400000</v>
      </c>
      <c r="J183" s="35" t="s">
        <v>34</v>
      </c>
      <c r="K183" s="35" t="s">
        <v>34</v>
      </c>
      <c r="L183" s="35" t="s">
        <v>231</v>
      </c>
    </row>
    <row r="184" spans="1:12" s="28" customFormat="1" ht="69.75" customHeight="1">
      <c r="A184" s="44"/>
      <c r="B184" s="34">
        <v>83101503</v>
      </c>
      <c r="C184" s="35" t="s">
        <v>285</v>
      </c>
      <c r="D184" s="37" t="s">
        <v>51</v>
      </c>
      <c r="E184" s="35" t="s">
        <v>71</v>
      </c>
      <c r="F184" s="35" t="s">
        <v>39</v>
      </c>
      <c r="G184" s="35" t="s">
        <v>27</v>
      </c>
      <c r="H184" s="67">
        <v>21600000</v>
      </c>
      <c r="I184" s="64">
        <f t="shared" si="3"/>
        <v>21600000</v>
      </c>
      <c r="J184" s="35" t="s">
        <v>34</v>
      </c>
      <c r="K184" s="35" t="s">
        <v>34</v>
      </c>
      <c r="L184" s="35" t="s">
        <v>231</v>
      </c>
    </row>
    <row r="185" spans="2:12" s="28" customFormat="1" ht="70.5" customHeight="1">
      <c r="B185" s="34">
        <v>83101503</v>
      </c>
      <c r="C185" s="35" t="s">
        <v>237</v>
      </c>
      <c r="D185" s="35" t="s">
        <v>56</v>
      </c>
      <c r="E185" s="35" t="s">
        <v>238</v>
      </c>
      <c r="F185" s="35" t="s">
        <v>39</v>
      </c>
      <c r="G185" s="35" t="s">
        <v>64</v>
      </c>
      <c r="H185" s="67">
        <v>20000000</v>
      </c>
      <c r="I185" s="67">
        <f>+H185</f>
        <v>20000000</v>
      </c>
      <c r="J185" s="35" t="s">
        <v>63</v>
      </c>
      <c r="K185" s="35" t="s">
        <v>63</v>
      </c>
      <c r="L185" s="35" t="s">
        <v>231</v>
      </c>
    </row>
    <row r="186" spans="2:12" s="28" customFormat="1" ht="66" customHeight="1">
      <c r="B186" s="34">
        <v>83101503</v>
      </c>
      <c r="C186" s="35" t="s">
        <v>320</v>
      </c>
      <c r="D186" s="35" t="s">
        <v>56</v>
      </c>
      <c r="E186" s="35" t="s">
        <v>238</v>
      </c>
      <c r="F186" s="35" t="s">
        <v>39</v>
      </c>
      <c r="G186" s="35" t="s">
        <v>64</v>
      </c>
      <c r="H186" s="67">
        <v>20000000</v>
      </c>
      <c r="I186" s="67">
        <f aca="true" t="shared" si="4" ref="I186:I210">+H186</f>
        <v>20000000</v>
      </c>
      <c r="J186" s="35" t="s">
        <v>63</v>
      </c>
      <c r="K186" s="35" t="s">
        <v>63</v>
      </c>
      <c r="L186" s="35" t="s">
        <v>231</v>
      </c>
    </row>
    <row r="187" spans="2:12" s="28" customFormat="1" ht="61.5" customHeight="1">
      <c r="B187" s="34">
        <v>83101503</v>
      </c>
      <c r="C187" s="35" t="s">
        <v>287</v>
      </c>
      <c r="D187" s="35" t="s">
        <v>51</v>
      </c>
      <c r="E187" s="35" t="s">
        <v>71</v>
      </c>
      <c r="F187" s="35" t="s">
        <v>39</v>
      </c>
      <c r="G187" s="35" t="s">
        <v>27</v>
      </c>
      <c r="H187" s="67">
        <v>19200000</v>
      </c>
      <c r="I187" s="67">
        <f t="shared" si="4"/>
        <v>19200000</v>
      </c>
      <c r="J187" s="35" t="s">
        <v>63</v>
      </c>
      <c r="K187" s="35" t="s">
        <v>63</v>
      </c>
      <c r="L187" s="35" t="s">
        <v>231</v>
      </c>
    </row>
    <row r="188" spans="2:12" s="28" customFormat="1" ht="61.5" customHeight="1">
      <c r="B188" s="34">
        <v>83101503</v>
      </c>
      <c r="C188" s="35" t="s">
        <v>458</v>
      </c>
      <c r="D188" s="35" t="s">
        <v>73</v>
      </c>
      <c r="E188" s="35" t="s">
        <v>71</v>
      </c>
      <c r="F188" s="35" t="s">
        <v>39</v>
      </c>
      <c r="G188" s="35" t="s">
        <v>27</v>
      </c>
      <c r="H188" s="67">
        <v>30000000</v>
      </c>
      <c r="I188" s="67">
        <f>+H188</f>
        <v>30000000</v>
      </c>
      <c r="J188" s="35" t="s">
        <v>63</v>
      </c>
      <c r="K188" s="35" t="s">
        <v>63</v>
      </c>
      <c r="L188" s="35" t="s">
        <v>231</v>
      </c>
    </row>
    <row r="189" spans="2:12" s="28" customFormat="1" ht="61.5" customHeight="1">
      <c r="B189" s="34">
        <v>25101914</v>
      </c>
      <c r="C189" s="35" t="s">
        <v>65</v>
      </c>
      <c r="D189" s="35" t="s">
        <v>70</v>
      </c>
      <c r="E189" s="35" t="s">
        <v>66</v>
      </c>
      <c r="F189" s="35" t="s">
        <v>67</v>
      </c>
      <c r="G189" s="35" t="s">
        <v>64</v>
      </c>
      <c r="H189" s="67">
        <v>444000000</v>
      </c>
      <c r="I189" s="67">
        <f t="shared" si="4"/>
        <v>444000000</v>
      </c>
      <c r="J189" s="35" t="s">
        <v>34</v>
      </c>
      <c r="K189" s="35" t="s">
        <v>34</v>
      </c>
      <c r="L189" s="35" t="s">
        <v>231</v>
      </c>
    </row>
    <row r="190" spans="2:12" s="28" customFormat="1" ht="69" customHeight="1">
      <c r="B190" s="34">
        <v>25101914</v>
      </c>
      <c r="C190" s="35" t="s">
        <v>68</v>
      </c>
      <c r="D190" s="35" t="s">
        <v>70</v>
      </c>
      <c r="E190" s="35" t="s">
        <v>66</v>
      </c>
      <c r="F190" s="35" t="s">
        <v>67</v>
      </c>
      <c r="G190" s="35" t="s">
        <v>64</v>
      </c>
      <c r="H190" s="67">
        <v>508759549</v>
      </c>
      <c r="I190" s="67">
        <f t="shared" si="4"/>
        <v>508759549</v>
      </c>
      <c r="J190" s="35" t="s">
        <v>34</v>
      </c>
      <c r="K190" s="35" t="s">
        <v>34</v>
      </c>
      <c r="L190" s="35" t="s">
        <v>231</v>
      </c>
    </row>
    <row r="191" spans="2:12" s="28" customFormat="1" ht="51">
      <c r="B191" s="34">
        <v>25101914</v>
      </c>
      <c r="C191" s="35" t="s">
        <v>69</v>
      </c>
      <c r="D191" s="35" t="s">
        <v>70</v>
      </c>
      <c r="E191" s="35" t="s">
        <v>71</v>
      </c>
      <c r="F191" s="35" t="s">
        <v>67</v>
      </c>
      <c r="G191" s="35" t="s">
        <v>64</v>
      </c>
      <c r="H191" s="67">
        <v>444000000</v>
      </c>
      <c r="I191" s="67">
        <f t="shared" si="4"/>
        <v>444000000</v>
      </c>
      <c r="J191" s="35" t="s">
        <v>34</v>
      </c>
      <c r="K191" s="35" t="s">
        <v>34</v>
      </c>
      <c r="L191" s="35" t="s">
        <v>231</v>
      </c>
    </row>
    <row r="192" spans="2:12" s="28" customFormat="1" ht="54" customHeight="1">
      <c r="B192" s="34">
        <v>25101914</v>
      </c>
      <c r="C192" s="35" t="s">
        <v>72</v>
      </c>
      <c r="D192" s="35" t="s">
        <v>59</v>
      </c>
      <c r="E192" s="35" t="s">
        <v>71</v>
      </c>
      <c r="F192" s="35" t="s">
        <v>67</v>
      </c>
      <c r="G192" s="35" t="s">
        <v>456</v>
      </c>
      <c r="H192" s="67">
        <v>388617083</v>
      </c>
      <c r="I192" s="67">
        <f t="shared" si="4"/>
        <v>388617083</v>
      </c>
      <c r="J192" s="35" t="s">
        <v>34</v>
      </c>
      <c r="K192" s="35" t="s">
        <v>34</v>
      </c>
      <c r="L192" s="35" t="s">
        <v>231</v>
      </c>
    </row>
    <row r="193" spans="2:12" s="28" customFormat="1" ht="51">
      <c r="B193" s="34">
        <v>81101500</v>
      </c>
      <c r="C193" s="35" t="s">
        <v>82</v>
      </c>
      <c r="D193" s="35" t="s">
        <v>70</v>
      </c>
      <c r="E193" s="35" t="s">
        <v>71</v>
      </c>
      <c r="F193" s="35" t="s">
        <v>375</v>
      </c>
      <c r="G193" s="35" t="s">
        <v>64</v>
      </c>
      <c r="H193" s="67">
        <v>65000000</v>
      </c>
      <c r="I193" s="67">
        <f t="shared" si="4"/>
        <v>65000000</v>
      </c>
      <c r="J193" s="35" t="s">
        <v>34</v>
      </c>
      <c r="K193" s="35" t="s">
        <v>34</v>
      </c>
      <c r="L193" s="35" t="s">
        <v>231</v>
      </c>
    </row>
    <row r="194" spans="2:12" s="28" customFormat="1" ht="51">
      <c r="B194" s="34">
        <v>81101500</v>
      </c>
      <c r="C194" s="35" t="s">
        <v>83</v>
      </c>
      <c r="D194" s="35" t="s">
        <v>70</v>
      </c>
      <c r="E194" s="35" t="s">
        <v>71</v>
      </c>
      <c r="F194" s="35" t="s">
        <v>375</v>
      </c>
      <c r="G194" s="35" t="s">
        <v>64</v>
      </c>
      <c r="H194" s="67">
        <v>65000000</v>
      </c>
      <c r="I194" s="67">
        <f t="shared" si="4"/>
        <v>65000000</v>
      </c>
      <c r="J194" s="35" t="s">
        <v>34</v>
      </c>
      <c r="K194" s="35" t="s">
        <v>34</v>
      </c>
      <c r="L194" s="35" t="s">
        <v>231</v>
      </c>
    </row>
    <row r="195" spans="2:12" s="28" customFormat="1" ht="51">
      <c r="B195" s="34">
        <v>81101500</v>
      </c>
      <c r="C195" s="35" t="s">
        <v>84</v>
      </c>
      <c r="D195" s="35" t="s">
        <v>70</v>
      </c>
      <c r="E195" s="35" t="s">
        <v>71</v>
      </c>
      <c r="F195" s="35" t="s">
        <v>375</v>
      </c>
      <c r="G195" s="35" t="s">
        <v>64</v>
      </c>
      <c r="H195" s="67">
        <v>65000000</v>
      </c>
      <c r="I195" s="67">
        <f t="shared" si="4"/>
        <v>65000000</v>
      </c>
      <c r="J195" s="35" t="s">
        <v>34</v>
      </c>
      <c r="K195" s="35" t="s">
        <v>34</v>
      </c>
      <c r="L195" s="35" t="s">
        <v>231</v>
      </c>
    </row>
    <row r="196" spans="2:12" s="28" customFormat="1" ht="56.25" customHeight="1">
      <c r="B196" s="34">
        <v>81101500</v>
      </c>
      <c r="C196" s="35" t="s">
        <v>75</v>
      </c>
      <c r="D196" s="35" t="s">
        <v>70</v>
      </c>
      <c r="E196" s="35" t="s">
        <v>76</v>
      </c>
      <c r="F196" s="35" t="s">
        <v>375</v>
      </c>
      <c r="G196" s="35" t="s">
        <v>64</v>
      </c>
      <c r="H196" s="67">
        <v>68000000</v>
      </c>
      <c r="I196" s="67">
        <f t="shared" si="4"/>
        <v>68000000</v>
      </c>
      <c r="J196" s="35" t="s">
        <v>34</v>
      </c>
      <c r="K196" s="35" t="s">
        <v>34</v>
      </c>
      <c r="L196" s="35" t="s">
        <v>231</v>
      </c>
    </row>
    <row r="197" spans="2:12" s="28" customFormat="1" ht="51.75" customHeight="1">
      <c r="B197" s="34">
        <v>81101500</v>
      </c>
      <c r="C197" s="35" t="s">
        <v>210</v>
      </c>
      <c r="D197" s="35" t="s">
        <v>70</v>
      </c>
      <c r="E197" s="35" t="s">
        <v>77</v>
      </c>
      <c r="F197" s="35" t="s">
        <v>39</v>
      </c>
      <c r="G197" s="35" t="s">
        <v>64</v>
      </c>
      <c r="H197" s="67">
        <v>1664000000</v>
      </c>
      <c r="I197" s="67">
        <f t="shared" si="4"/>
        <v>1664000000</v>
      </c>
      <c r="J197" s="35" t="s">
        <v>34</v>
      </c>
      <c r="K197" s="35" t="s">
        <v>34</v>
      </c>
      <c r="L197" s="35" t="s">
        <v>231</v>
      </c>
    </row>
    <row r="198" spans="2:12" s="28" customFormat="1" ht="51.75" customHeight="1">
      <c r="B198" s="34">
        <v>81101500</v>
      </c>
      <c r="C198" s="35" t="s">
        <v>368</v>
      </c>
      <c r="D198" s="35" t="s">
        <v>70</v>
      </c>
      <c r="E198" s="35" t="s">
        <v>76</v>
      </c>
      <c r="F198" s="35" t="s">
        <v>375</v>
      </c>
      <c r="G198" s="35" t="s">
        <v>64</v>
      </c>
      <c r="H198" s="67">
        <v>43280102</v>
      </c>
      <c r="I198" s="67">
        <f t="shared" si="4"/>
        <v>43280102</v>
      </c>
      <c r="J198" s="35" t="s">
        <v>34</v>
      </c>
      <c r="K198" s="35" t="s">
        <v>34</v>
      </c>
      <c r="L198" s="35" t="s">
        <v>231</v>
      </c>
    </row>
    <row r="199" spans="2:12" s="28" customFormat="1" ht="51.75" customHeight="1">
      <c r="B199" s="34">
        <v>81101500</v>
      </c>
      <c r="C199" s="35" t="s">
        <v>369</v>
      </c>
      <c r="D199" s="35" t="s">
        <v>70</v>
      </c>
      <c r="E199" s="35" t="s">
        <v>76</v>
      </c>
      <c r="F199" s="35" t="s">
        <v>375</v>
      </c>
      <c r="G199" s="35" t="s">
        <v>64</v>
      </c>
      <c r="H199" s="67">
        <v>47000000</v>
      </c>
      <c r="I199" s="67">
        <f t="shared" si="4"/>
        <v>47000000</v>
      </c>
      <c r="J199" s="35" t="s">
        <v>34</v>
      </c>
      <c r="K199" s="35" t="s">
        <v>34</v>
      </c>
      <c r="L199" s="35" t="s">
        <v>231</v>
      </c>
    </row>
    <row r="200" spans="2:12" s="28" customFormat="1" ht="65.25" customHeight="1">
      <c r="B200" s="34">
        <v>81101500</v>
      </c>
      <c r="C200" s="35" t="s">
        <v>370</v>
      </c>
      <c r="D200" s="35" t="s">
        <v>70</v>
      </c>
      <c r="E200" s="35" t="s">
        <v>76</v>
      </c>
      <c r="F200" s="35" t="s">
        <v>375</v>
      </c>
      <c r="G200" s="35" t="s">
        <v>64</v>
      </c>
      <c r="H200" s="67">
        <v>81000000</v>
      </c>
      <c r="I200" s="67">
        <f t="shared" si="4"/>
        <v>81000000</v>
      </c>
      <c r="J200" s="35" t="s">
        <v>34</v>
      </c>
      <c r="K200" s="35" t="s">
        <v>34</v>
      </c>
      <c r="L200" s="35" t="s">
        <v>231</v>
      </c>
    </row>
    <row r="201" spans="2:12" s="28" customFormat="1" ht="51.75" customHeight="1">
      <c r="B201" s="34">
        <v>81101500</v>
      </c>
      <c r="C201" s="35" t="s">
        <v>371</v>
      </c>
      <c r="D201" s="35" t="s">
        <v>70</v>
      </c>
      <c r="E201" s="35" t="s">
        <v>76</v>
      </c>
      <c r="F201" s="35" t="s">
        <v>375</v>
      </c>
      <c r="G201" s="35" t="s">
        <v>64</v>
      </c>
      <c r="H201" s="67">
        <v>43000000</v>
      </c>
      <c r="I201" s="67">
        <f t="shared" si="4"/>
        <v>43000000</v>
      </c>
      <c r="J201" s="35" t="s">
        <v>34</v>
      </c>
      <c r="K201" s="35" t="s">
        <v>34</v>
      </c>
      <c r="L201" s="35" t="s">
        <v>231</v>
      </c>
    </row>
    <row r="202" spans="2:12" s="28" customFormat="1" ht="51.75" customHeight="1">
      <c r="B202" s="34">
        <v>81101500</v>
      </c>
      <c r="C202" s="35" t="s">
        <v>372</v>
      </c>
      <c r="D202" s="35" t="s">
        <v>70</v>
      </c>
      <c r="E202" s="35" t="s">
        <v>76</v>
      </c>
      <c r="F202" s="35" t="s">
        <v>375</v>
      </c>
      <c r="G202" s="35" t="s">
        <v>64</v>
      </c>
      <c r="H202" s="67">
        <v>45000000</v>
      </c>
      <c r="I202" s="67">
        <f t="shared" si="4"/>
        <v>45000000</v>
      </c>
      <c r="J202" s="35" t="s">
        <v>34</v>
      </c>
      <c r="K202" s="35" t="s">
        <v>34</v>
      </c>
      <c r="L202" s="35" t="s">
        <v>231</v>
      </c>
    </row>
    <row r="203" spans="2:12" s="28" customFormat="1" ht="51.75" customHeight="1">
      <c r="B203" s="34">
        <v>81101500</v>
      </c>
      <c r="C203" s="35" t="s">
        <v>373</v>
      </c>
      <c r="D203" s="35" t="s">
        <v>70</v>
      </c>
      <c r="E203" s="35" t="s">
        <v>76</v>
      </c>
      <c r="F203" s="35" t="s">
        <v>375</v>
      </c>
      <c r="G203" s="35" t="s">
        <v>64</v>
      </c>
      <c r="H203" s="67">
        <v>45000000</v>
      </c>
      <c r="I203" s="67">
        <f t="shared" si="4"/>
        <v>45000000</v>
      </c>
      <c r="J203" s="35" t="s">
        <v>34</v>
      </c>
      <c r="K203" s="35" t="s">
        <v>34</v>
      </c>
      <c r="L203" s="35" t="s">
        <v>231</v>
      </c>
    </row>
    <row r="204" spans="2:12" s="28" customFormat="1" ht="51.75" customHeight="1">
      <c r="B204" s="34">
        <v>81101500</v>
      </c>
      <c r="C204" s="35" t="s">
        <v>374</v>
      </c>
      <c r="D204" s="35" t="s">
        <v>70</v>
      </c>
      <c r="E204" s="35" t="s">
        <v>76</v>
      </c>
      <c r="F204" s="35" t="s">
        <v>375</v>
      </c>
      <c r="G204" s="35" t="s">
        <v>64</v>
      </c>
      <c r="H204" s="67">
        <v>45000000</v>
      </c>
      <c r="I204" s="67">
        <f t="shared" si="4"/>
        <v>45000000</v>
      </c>
      <c r="J204" s="35" t="s">
        <v>34</v>
      </c>
      <c r="K204" s="35" t="s">
        <v>34</v>
      </c>
      <c r="L204" s="35" t="s">
        <v>231</v>
      </c>
    </row>
    <row r="205" spans="2:12" s="28" customFormat="1" ht="57" customHeight="1">
      <c r="B205" s="34">
        <v>81101500</v>
      </c>
      <c r="C205" s="35" t="s">
        <v>211</v>
      </c>
      <c r="D205" s="35" t="s">
        <v>70</v>
      </c>
      <c r="E205" s="35" t="s">
        <v>77</v>
      </c>
      <c r="F205" s="35" t="s">
        <v>39</v>
      </c>
      <c r="G205" s="35" t="s">
        <v>64</v>
      </c>
      <c r="H205" s="67">
        <v>3500000000</v>
      </c>
      <c r="I205" s="67">
        <f t="shared" si="4"/>
        <v>3500000000</v>
      </c>
      <c r="J205" s="35" t="s">
        <v>34</v>
      </c>
      <c r="K205" s="35" t="s">
        <v>34</v>
      </c>
      <c r="L205" s="35" t="s">
        <v>231</v>
      </c>
    </row>
    <row r="206" spans="2:12" s="28" customFormat="1" ht="48" customHeight="1">
      <c r="B206" s="34">
        <v>81101500</v>
      </c>
      <c r="C206" s="35" t="s">
        <v>212</v>
      </c>
      <c r="D206" s="35" t="s">
        <v>70</v>
      </c>
      <c r="E206" s="35" t="s">
        <v>77</v>
      </c>
      <c r="F206" s="35" t="s">
        <v>39</v>
      </c>
      <c r="G206" s="35" t="s">
        <v>64</v>
      </c>
      <c r="H206" s="67">
        <v>450000000</v>
      </c>
      <c r="I206" s="67">
        <f t="shared" si="4"/>
        <v>450000000</v>
      </c>
      <c r="J206" s="35" t="s">
        <v>34</v>
      </c>
      <c r="K206" s="35" t="s">
        <v>34</v>
      </c>
      <c r="L206" s="35" t="s">
        <v>231</v>
      </c>
    </row>
    <row r="207" spans="2:12" s="28" customFormat="1" ht="44.25" customHeight="1">
      <c r="B207" s="34">
        <v>81101500</v>
      </c>
      <c r="C207" s="35" t="s">
        <v>209</v>
      </c>
      <c r="D207" s="35" t="s">
        <v>70</v>
      </c>
      <c r="E207" s="35" t="s">
        <v>77</v>
      </c>
      <c r="F207" s="35" t="s">
        <v>39</v>
      </c>
      <c r="G207" s="35" t="s">
        <v>64</v>
      </c>
      <c r="H207" s="67">
        <v>350000000</v>
      </c>
      <c r="I207" s="67">
        <f t="shared" si="4"/>
        <v>350000000</v>
      </c>
      <c r="J207" s="35" t="s">
        <v>34</v>
      </c>
      <c r="K207" s="35" t="s">
        <v>34</v>
      </c>
      <c r="L207" s="35" t="s">
        <v>231</v>
      </c>
    </row>
    <row r="208" spans="2:12" s="28" customFormat="1" ht="54" customHeight="1">
      <c r="B208" s="34">
        <v>81101500</v>
      </c>
      <c r="C208" s="35" t="s">
        <v>213</v>
      </c>
      <c r="D208" s="35" t="s">
        <v>70</v>
      </c>
      <c r="E208" s="35" t="s">
        <v>77</v>
      </c>
      <c r="F208" s="35" t="s">
        <v>39</v>
      </c>
      <c r="G208" s="35" t="s">
        <v>64</v>
      </c>
      <c r="H208" s="67">
        <v>350000000</v>
      </c>
      <c r="I208" s="67">
        <f t="shared" si="4"/>
        <v>350000000</v>
      </c>
      <c r="J208" s="35" t="s">
        <v>34</v>
      </c>
      <c r="K208" s="35" t="s">
        <v>34</v>
      </c>
      <c r="L208" s="35" t="s">
        <v>231</v>
      </c>
    </row>
    <row r="209" spans="2:12" s="28" customFormat="1" ht="64.5" customHeight="1">
      <c r="B209" s="34">
        <v>81101500</v>
      </c>
      <c r="C209" s="35" t="s">
        <v>78</v>
      </c>
      <c r="D209" s="35" t="s">
        <v>70</v>
      </c>
      <c r="E209" s="35" t="s">
        <v>79</v>
      </c>
      <c r="F209" s="35" t="s">
        <v>375</v>
      </c>
      <c r="G209" s="35" t="s">
        <v>64</v>
      </c>
      <c r="H209" s="67">
        <v>80000000</v>
      </c>
      <c r="I209" s="67">
        <f t="shared" si="4"/>
        <v>80000000</v>
      </c>
      <c r="J209" s="35" t="s">
        <v>34</v>
      </c>
      <c r="K209" s="35" t="s">
        <v>34</v>
      </c>
      <c r="L209" s="35" t="s">
        <v>231</v>
      </c>
    </row>
    <row r="210" spans="2:12" s="28" customFormat="1" ht="61.5" customHeight="1">
      <c r="B210" s="34">
        <v>81101500</v>
      </c>
      <c r="C210" s="35" t="s">
        <v>80</v>
      </c>
      <c r="D210" s="35" t="s">
        <v>70</v>
      </c>
      <c r="E210" s="35" t="s">
        <v>81</v>
      </c>
      <c r="F210" s="35" t="s">
        <v>375</v>
      </c>
      <c r="G210" s="35" t="s">
        <v>64</v>
      </c>
      <c r="H210" s="67">
        <v>300000000</v>
      </c>
      <c r="I210" s="67">
        <f t="shared" si="4"/>
        <v>300000000</v>
      </c>
      <c r="J210" s="35" t="s">
        <v>34</v>
      </c>
      <c r="K210" s="35" t="s">
        <v>34</v>
      </c>
      <c r="L210" s="35" t="s">
        <v>231</v>
      </c>
    </row>
    <row r="211" spans="2:12" s="28" customFormat="1" ht="112.5" customHeight="1">
      <c r="B211" s="34">
        <v>80120000</v>
      </c>
      <c r="C211" s="35" t="s">
        <v>230</v>
      </c>
      <c r="D211" s="37" t="s">
        <v>37</v>
      </c>
      <c r="E211" s="35" t="s">
        <v>79</v>
      </c>
      <c r="F211" s="35" t="s">
        <v>39</v>
      </c>
      <c r="G211" s="35" t="s">
        <v>27</v>
      </c>
      <c r="H211" s="67">
        <v>33999000</v>
      </c>
      <c r="I211" s="64">
        <f aca="true" t="shared" si="5" ref="I211:I230">+H211</f>
        <v>33999000</v>
      </c>
      <c r="J211" s="35" t="s">
        <v>34</v>
      </c>
      <c r="K211" s="35" t="s">
        <v>34</v>
      </c>
      <c r="L211" s="35" t="s">
        <v>231</v>
      </c>
    </row>
    <row r="212" spans="2:12" s="28" customFormat="1" ht="99" customHeight="1">
      <c r="B212" s="34">
        <v>80120000</v>
      </c>
      <c r="C212" s="35" t="s">
        <v>321</v>
      </c>
      <c r="D212" s="37" t="s">
        <v>37</v>
      </c>
      <c r="E212" s="35" t="s">
        <v>79</v>
      </c>
      <c r="F212" s="35" t="s">
        <v>39</v>
      </c>
      <c r="G212" s="35" t="s">
        <v>27</v>
      </c>
      <c r="H212" s="67">
        <v>58128000</v>
      </c>
      <c r="I212" s="64">
        <f t="shared" si="5"/>
        <v>58128000</v>
      </c>
      <c r="J212" s="35" t="s">
        <v>34</v>
      </c>
      <c r="K212" s="35" t="s">
        <v>34</v>
      </c>
      <c r="L212" s="35" t="s">
        <v>231</v>
      </c>
    </row>
    <row r="213" spans="2:12" s="28" customFormat="1" ht="120" customHeight="1">
      <c r="B213" s="34">
        <v>80120000</v>
      </c>
      <c r="C213" s="35" t="s">
        <v>322</v>
      </c>
      <c r="D213" s="37" t="s">
        <v>56</v>
      </c>
      <c r="E213" s="35" t="s">
        <v>79</v>
      </c>
      <c r="F213" s="35" t="s">
        <v>39</v>
      </c>
      <c r="G213" s="35" t="s">
        <v>27</v>
      </c>
      <c r="H213" s="67">
        <v>38856000</v>
      </c>
      <c r="I213" s="64">
        <f t="shared" si="5"/>
        <v>38856000</v>
      </c>
      <c r="J213" s="35" t="s">
        <v>34</v>
      </c>
      <c r="K213" s="35" t="s">
        <v>34</v>
      </c>
      <c r="L213" s="35" t="s">
        <v>231</v>
      </c>
    </row>
    <row r="214" spans="2:12" s="28" customFormat="1" ht="104.25" customHeight="1">
      <c r="B214" s="34">
        <v>80120000</v>
      </c>
      <c r="C214" s="35" t="s">
        <v>323</v>
      </c>
      <c r="D214" s="37" t="s">
        <v>176</v>
      </c>
      <c r="E214" s="35" t="s">
        <v>71</v>
      </c>
      <c r="F214" s="35" t="s">
        <v>39</v>
      </c>
      <c r="G214" s="35" t="s">
        <v>27</v>
      </c>
      <c r="H214" s="67">
        <v>10800000</v>
      </c>
      <c r="I214" s="64">
        <f t="shared" si="5"/>
        <v>10800000</v>
      </c>
      <c r="J214" s="35" t="s">
        <v>34</v>
      </c>
      <c r="K214" s="35" t="s">
        <v>34</v>
      </c>
      <c r="L214" s="35" t="s">
        <v>231</v>
      </c>
    </row>
    <row r="215" spans="2:12" s="28" customFormat="1" ht="115.5" customHeight="1">
      <c r="B215" s="34">
        <v>80120000</v>
      </c>
      <c r="C215" s="35" t="s">
        <v>324</v>
      </c>
      <c r="D215" s="37" t="s">
        <v>37</v>
      </c>
      <c r="E215" s="35" t="s">
        <v>79</v>
      </c>
      <c r="F215" s="35" t="s">
        <v>39</v>
      </c>
      <c r="G215" s="35" t="s">
        <v>27</v>
      </c>
      <c r="H215" s="67">
        <v>32697000</v>
      </c>
      <c r="I215" s="64">
        <f t="shared" si="5"/>
        <v>32697000</v>
      </c>
      <c r="J215" s="35" t="s">
        <v>34</v>
      </c>
      <c r="K215" s="35" t="s">
        <v>34</v>
      </c>
      <c r="L215" s="35" t="s">
        <v>231</v>
      </c>
    </row>
    <row r="216" spans="2:12" s="28" customFormat="1" ht="91.5" customHeight="1">
      <c r="B216" s="34">
        <v>80120000</v>
      </c>
      <c r="C216" s="35" t="s">
        <v>406</v>
      </c>
      <c r="D216" s="37" t="s">
        <v>73</v>
      </c>
      <c r="E216" s="35" t="s">
        <v>66</v>
      </c>
      <c r="F216" s="35" t="s">
        <v>39</v>
      </c>
      <c r="G216" s="35" t="s">
        <v>27</v>
      </c>
      <c r="H216" s="67">
        <v>21500000</v>
      </c>
      <c r="I216" s="64">
        <f t="shared" si="5"/>
        <v>21500000</v>
      </c>
      <c r="J216" s="35" t="s">
        <v>34</v>
      </c>
      <c r="K216" s="35" t="s">
        <v>34</v>
      </c>
      <c r="L216" s="35" t="s">
        <v>231</v>
      </c>
    </row>
    <row r="217" spans="2:12" s="28" customFormat="1" ht="57" customHeight="1">
      <c r="B217" s="34">
        <v>80120000</v>
      </c>
      <c r="C217" s="35" t="s">
        <v>214</v>
      </c>
      <c r="D217" s="35" t="s">
        <v>58</v>
      </c>
      <c r="E217" s="35" t="s">
        <v>66</v>
      </c>
      <c r="F217" s="35" t="s">
        <v>39</v>
      </c>
      <c r="G217" s="35" t="s">
        <v>27</v>
      </c>
      <c r="H217" s="67">
        <v>20000000</v>
      </c>
      <c r="I217" s="64">
        <f t="shared" si="5"/>
        <v>20000000</v>
      </c>
      <c r="J217" s="35" t="s">
        <v>34</v>
      </c>
      <c r="K217" s="35" t="s">
        <v>34</v>
      </c>
      <c r="L217" s="35" t="s">
        <v>231</v>
      </c>
    </row>
    <row r="218" spans="2:12" s="28" customFormat="1" ht="65.25" customHeight="1">
      <c r="B218" s="34">
        <v>80120000</v>
      </c>
      <c r="C218" s="35" t="s">
        <v>461</v>
      </c>
      <c r="D218" s="37" t="s">
        <v>73</v>
      </c>
      <c r="E218" s="35" t="s">
        <v>66</v>
      </c>
      <c r="F218" s="35" t="s">
        <v>39</v>
      </c>
      <c r="G218" s="35" t="s">
        <v>27</v>
      </c>
      <c r="H218" s="67">
        <v>40000000</v>
      </c>
      <c r="I218" s="64">
        <f t="shared" si="5"/>
        <v>40000000</v>
      </c>
      <c r="J218" s="35" t="s">
        <v>34</v>
      </c>
      <c r="K218" s="35" t="s">
        <v>34</v>
      </c>
      <c r="L218" s="35" t="s">
        <v>231</v>
      </c>
    </row>
    <row r="219" spans="1:12" s="28" customFormat="1" ht="80.25" customHeight="1">
      <c r="A219" s="44"/>
      <c r="B219" s="34">
        <v>81101516</v>
      </c>
      <c r="C219" s="35" t="s">
        <v>271</v>
      </c>
      <c r="D219" s="35" t="s">
        <v>37</v>
      </c>
      <c r="E219" s="35" t="s">
        <v>79</v>
      </c>
      <c r="F219" s="35" t="s">
        <v>39</v>
      </c>
      <c r="G219" s="35" t="s">
        <v>27</v>
      </c>
      <c r="H219" s="69">
        <v>29064000</v>
      </c>
      <c r="I219" s="64">
        <f t="shared" si="5"/>
        <v>29064000</v>
      </c>
      <c r="J219" s="70" t="s">
        <v>34</v>
      </c>
      <c r="K219" s="70" t="s">
        <v>34</v>
      </c>
      <c r="L219" s="35" t="s">
        <v>231</v>
      </c>
    </row>
    <row r="220" spans="1:12" s="28" customFormat="1" ht="80.25" customHeight="1">
      <c r="A220" s="44"/>
      <c r="B220" s="34">
        <v>81101516</v>
      </c>
      <c r="C220" s="35" t="s">
        <v>270</v>
      </c>
      <c r="D220" s="35" t="s">
        <v>37</v>
      </c>
      <c r="E220" s="35" t="s">
        <v>79</v>
      </c>
      <c r="F220" s="35" t="s">
        <v>39</v>
      </c>
      <c r="G220" s="35" t="s">
        <v>27</v>
      </c>
      <c r="H220" s="69">
        <v>30226560</v>
      </c>
      <c r="I220" s="64">
        <f t="shared" si="5"/>
        <v>30226560</v>
      </c>
      <c r="J220" s="70" t="s">
        <v>34</v>
      </c>
      <c r="K220" s="70" t="s">
        <v>34</v>
      </c>
      <c r="L220" s="35" t="s">
        <v>231</v>
      </c>
    </row>
    <row r="221" spans="1:12" s="28" customFormat="1" ht="80.25" customHeight="1">
      <c r="A221" s="44"/>
      <c r="B221" s="34">
        <v>81101516</v>
      </c>
      <c r="C221" s="35" t="s">
        <v>223</v>
      </c>
      <c r="D221" s="35" t="s">
        <v>37</v>
      </c>
      <c r="E221" s="35" t="s">
        <v>71</v>
      </c>
      <c r="F221" s="35" t="s">
        <v>39</v>
      </c>
      <c r="G221" s="35" t="s">
        <v>27</v>
      </c>
      <c r="H221" s="69">
        <v>58000000</v>
      </c>
      <c r="I221" s="64">
        <f t="shared" si="5"/>
        <v>58000000</v>
      </c>
      <c r="J221" s="70" t="s">
        <v>34</v>
      </c>
      <c r="K221" s="70" t="s">
        <v>34</v>
      </c>
      <c r="L221" s="35" t="s">
        <v>231</v>
      </c>
    </row>
    <row r="222" spans="1:12" s="28" customFormat="1" ht="108" customHeight="1">
      <c r="A222" s="44"/>
      <c r="B222" s="34">
        <v>81101516</v>
      </c>
      <c r="C222" s="35" t="s">
        <v>86</v>
      </c>
      <c r="D222" s="35" t="s">
        <v>37</v>
      </c>
      <c r="E222" s="35" t="s">
        <v>43</v>
      </c>
      <c r="F222" s="35" t="s">
        <v>39</v>
      </c>
      <c r="G222" s="35" t="s">
        <v>27</v>
      </c>
      <c r="H222" s="69">
        <v>37738200</v>
      </c>
      <c r="I222" s="64">
        <f t="shared" si="5"/>
        <v>37738200</v>
      </c>
      <c r="J222" s="70" t="s">
        <v>34</v>
      </c>
      <c r="K222" s="70" t="s">
        <v>34</v>
      </c>
      <c r="L222" s="35" t="s">
        <v>231</v>
      </c>
    </row>
    <row r="223" spans="1:12" s="28" customFormat="1" ht="72" customHeight="1">
      <c r="A223" s="44"/>
      <c r="B223" s="34">
        <v>81101516</v>
      </c>
      <c r="C223" s="35" t="s">
        <v>85</v>
      </c>
      <c r="D223" s="35" t="s">
        <v>37</v>
      </c>
      <c r="E223" s="35" t="s">
        <v>43</v>
      </c>
      <c r="F223" s="35" t="s">
        <v>39</v>
      </c>
      <c r="G223" s="35" t="s">
        <v>27</v>
      </c>
      <c r="H223" s="69">
        <v>38538900</v>
      </c>
      <c r="I223" s="64">
        <f t="shared" si="5"/>
        <v>38538900</v>
      </c>
      <c r="J223" s="70" t="s">
        <v>34</v>
      </c>
      <c r="K223" s="70" t="s">
        <v>34</v>
      </c>
      <c r="L223" s="35" t="s">
        <v>231</v>
      </c>
    </row>
    <row r="224" spans="1:12" s="28" customFormat="1" ht="80.25" customHeight="1">
      <c r="A224" s="44"/>
      <c r="B224" s="34">
        <v>81101516</v>
      </c>
      <c r="C224" s="35" t="s">
        <v>85</v>
      </c>
      <c r="D224" s="35" t="s">
        <v>37</v>
      </c>
      <c r="E224" s="35" t="s">
        <v>43</v>
      </c>
      <c r="F224" s="35" t="s">
        <v>39</v>
      </c>
      <c r="G224" s="35" t="s">
        <v>27</v>
      </c>
      <c r="H224" s="69">
        <v>34004880</v>
      </c>
      <c r="I224" s="64">
        <f t="shared" si="5"/>
        <v>34004880</v>
      </c>
      <c r="J224" s="70" t="s">
        <v>34</v>
      </c>
      <c r="K224" s="70" t="s">
        <v>34</v>
      </c>
      <c r="L224" s="35" t="s">
        <v>231</v>
      </c>
    </row>
    <row r="225" spans="1:12" s="28" customFormat="1" ht="66" customHeight="1">
      <c r="A225" s="44"/>
      <c r="B225" s="34">
        <v>81101516</v>
      </c>
      <c r="C225" s="35" t="s">
        <v>85</v>
      </c>
      <c r="D225" s="35" t="s">
        <v>37</v>
      </c>
      <c r="E225" s="35" t="s">
        <v>43</v>
      </c>
      <c r="F225" s="35" t="s">
        <v>39</v>
      </c>
      <c r="G225" s="35" t="s">
        <v>27</v>
      </c>
      <c r="H225" s="69">
        <v>54495000</v>
      </c>
      <c r="I225" s="64">
        <f t="shared" si="5"/>
        <v>54495000</v>
      </c>
      <c r="J225" s="70" t="s">
        <v>34</v>
      </c>
      <c r="K225" s="70" t="s">
        <v>34</v>
      </c>
      <c r="L225" s="35" t="s">
        <v>231</v>
      </c>
    </row>
    <row r="226" spans="1:12" s="28" customFormat="1" ht="73.5" customHeight="1">
      <c r="A226" s="44"/>
      <c r="B226" s="34">
        <v>81101516</v>
      </c>
      <c r="C226" s="35" t="s">
        <v>85</v>
      </c>
      <c r="D226" s="35" t="s">
        <v>56</v>
      </c>
      <c r="E226" s="35" t="s">
        <v>79</v>
      </c>
      <c r="F226" s="35" t="s">
        <v>39</v>
      </c>
      <c r="G226" s="35" t="s">
        <v>27</v>
      </c>
      <c r="H226" s="69">
        <v>54187200</v>
      </c>
      <c r="I226" s="64">
        <f t="shared" si="5"/>
        <v>54187200</v>
      </c>
      <c r="J226" s="70" t="s">
        <v>34</v>
      </c>
      <c r="K226" s="70" t="s">
        <v>34</v>
      </c>
      <c r="L226" s="35" t="s">
        <v>231</v>
      </c>
    </row>
    <row r="227" spans="1:12" s="28" customFormat="1" ht="64.5" customHeight="1">
      <c r="A227" s="44"/>
      <c r="B227" s="34">
        <v>81101516</v>
      </c>
      <c r="C227" s="35" t="s">
        <v>273</v>
      </c>
      <c r="D227" s="35" t="s">
        <v>56</v>
      </c>
      <c r="E227" s="35" t="s">
        <v>79</v>
      </c>
      <c r="F227" s="35" t="s">
        <v>39</v>
      </c>
      <c r="G227" s="35" t="s">
        <v>27</v>
      </c>
      <c r="H227" s="69">
        <v>52915200</v>
      </c>
      <c r="I227" s="64">
        <f t="shared" si="5"/>
        <v>52915200</v>
      </c>
      <c r="J227" s="70" t="s">
        <v>34</v>
      </c>
      <c r="K227" s="70" t="s">
        <v>34</v>
      </c>
      <c r="L227" s="35" t="s">
        <v>231</v>
      </c>
    </row>
    <row r="228" spans="1:12" s="28" customFormat="1" ht="48" customHeight="1">
      <c r="A228" s="44"/>
      <c r="B228" s="34">
        <v>81101516</v>
      </c>
      <c r="C228" s="35" t="s">
        <v>88</v>
      </c>
      <c r="D228" s="35" t="s">
        <v>37</v>
      </c>
      <c r="E228" s="35" t="s">
        <v>79</v>
      </c>
      <c r="F228" s="35" t="s">
        <v>39</v>
      </c>
      <c r="G228" s="35" t="s">
        <v>27</v>
      </c>
      <c r="H228" s="64">
        <v>54495000</v>
      </c>
      <c r="I228" s="64">
        <f t="shared" si="5"/>
        <v>54495000</v>
      </c>
      <c r="J228" s="70" t="s">
        <v>34</v>
      </c>
      <c r="K228" s="70" t="s">
        <v>34</v>
      </c>
      <c r="L228" s="35" t="s">
        <v>231</v>
      </c>
    </row>
    <row r="229" spans="1:12" s="28" customFormat="1" ht="65.25" customHeight="1">
      <c r="A229" s="44"/>
      <c r="B229" s="34">
        <v>81101516</v>
      </c>
      <c r="C229" s="35" t="s">
        <v>272</v>
      </c>
      <c r="D229" s="35" t="s">
        <v>37</v>
      </c>
      <c r="E229" s="35" t="s">
        <v>79</v>
      </c>
      <c r="F229" s="35" t="s">
        <v>39</v>
      </c>
      <c r="G229" s="35" t="s">
        <v>27</v>
      </c>
      <c r="H229" s="69">
        <v>34760544</v>
      </c>
      <c r="I229" s="64">
        <f t="shared" si="5"/>
        <v>34760544</v>
      </c>
      <c r="J229" s="70" t="s">
        <v>34</v>
      </c>
      <c r="K229" s="70" t="s">
        <v>34</v>
      </c>
      <c r="L229" s="35" t="s">
        <v>231</v>
      </c>
    </row>
    <row r="230" spans="1:12" s="28" customFormat="1" ht="73.5" customHeight="1">
      <c r="A230" s="44"/>
      <c r="B230" s="34">
        <v>81101516</v>
      </c>
      <c r="C230" s="35" t="s">
        <v>274</v>
      </c>
      <c r="D230" s="35" t="s">
        <v>56</v>
      </c>
      <c r="E230" s="35" t="s">
        <v>79</v>
      </c>
      <c r="F230" s="35" t="s">
        <v>39</v>
      </c>
      <c r="G230" s="35" t="s">
        <v>27</v>
      </c>
      <c r="H230" s="64">
        <v>41976000</v>
      </c>
      <c r="I230" s="64">
        <f t="shared" si="5"/>
        <v>41976000</v>
      </c>
      <c r="J230" s="70" t="s">
        <v>34</v>
      </c>
      <c r="K230" s="70" t="s">
        <v>34</v>
      </c>
      <c r="L230" s="35" t="s">
        <v>231</v>
      </c>
    </row>
    <row r="231" spans="1:12" s="28" customFormat="1" ht="73.5" customHeight="1">
      <c r="A231" s="43"/>
      <c r="B231" s="34">
        <v>81101516</v>
      </c>
      <c r="C231" s="35" t="s">
        <v>432</v>
      </c>
      <c r="D231" s="35" t="s">
        <v>60</v>
      </c>
      <c r="E231" s="35" t="s">
        <v>71</v>
      </c>
      <c r="F231" s="35" t="s">
        <v>39</v>
      </c>
      <c r="G231" s="35" t="s">
        <v>27</v>
      </c>
      <c r="H231" s="64">
        <v>45000000</v>
      </c>
      <c r="I231" s="64">
        <f>+H231</f>
        <v>45000000</v>
      </c>
      <c r="J231" s="70" t="s">
        <v>34</v>
      </c>
      <c r="K231" s="70" t="s">
        <v>34</v>
      </c>
      <c r="L231" s="35" t="s">
        <v>231</v>
      </c>
    </row>
    <row r="232" spans="1:12" s="28" customFormat="1" ht="73.5" customHeight="1">
      <c r="A232" s="43"/>
      <c r="B232" s="34">
        <v>81101516</v>
      </c>
      <c r="C232" s="35" t="s">
        <v>446</v>
      </c>
      <c r="D232" s="35" t="s">
        <v>60</v>
      </c>
      <c r="E232" s="35" t="s">
        <v>71</v>
      </c>
      <c r="F232" s="35" t="s">
        <v>39</v>
      </c>
      <c r="G232" s="35" t="s">
        <v>27</v>
      </c>
      <c r="H232" s="64">
        <v>36000000</v>
      </c>
      <c r="I232" s="64">
        <f>+H232</f>
        <v>36000000</v>
      </c>
      <c r="J232" s="70" t="s">
        <v>34</v>
      </c>
      <c r="K232" s="70" t="s">
        <v>34</v>
      </c>
      <c r="L232" s="35" t="s">
        <v>231</v>
      </c>
    </row>
    <row r="233" spans="1:12" s="28" customFormat="1" ht="73.5" customHeight="1">
      <c r="A233" s="43"/>
      <c r="B233" s="34">
        <v>81101516</v>
      </c>
      <c r="C233" s="35" t="s">
        <v>433</v>
      </c>
      <c r="D233" s="35" t="s">
        <v>60</v>
      </c>
      <c r="E233" s="35" t="s">
        <v>71</v>
      </c>
      <c r="F233" s="35" t="s">
        <v>39</v>
      </c>
      <c r="G233" s="35" t="s">
        <v>27</v>
      </c>
      <c r="H233" s="64">
        <v>12000000</v>
      </c>
      <c r="I233" s="64">
        <f aca="true" t="shared" si="6" ref="I233:I252">+H233</f>
        <v>12000000</v>
      </c>
      <c r="J233" s="70" t="s">
        <v>34</v>
      </c>
      <c r="K233" s="70" t="s">
        <v>34</v>
      </c>
      <c r="L233" s="35" t="s">
        <v>231</v>
      </c>
    </row>
    <row r="234" spans="1:12" s="28" customFormat="1" ht="73.5" customHeight="1">
      <c r="A234" s="43"/>
      <c r="B234" s="34">
        <v>81101516</v>
      </c>
      <c r="C234" s="35" t="s">
        <v>365</v>
      </c>
      <c r="D234" s="35" t="s">
        <v>60</v>
      </c>
      <c r="E234" s="35" t="s">
        <v>71</v>
      </c>
      <c r="F234" s="35" t="s">
        <v>39</v>
      </c>
      <c r="G234" s="35" t="s">
        <v>27</v>
      </c>
      <c r="H234" s="64">
        <v>24000000</v>
      </c>
      <c r="I234" s="64">
        <f t="shared" si="6"/>
        <v>24000000</v>
      </c>
      <c r="J234" s="70" t="s">
        <v>34</v>
      </c>
      <c r="K234" s="70" t="s">
        <v>34</v>
      </c>
      <c r="L234" s="35" t="s">
        <v>231</v>
      </c>
    </row>
    <row r="235" spans="1:12" s="28" customFormat="1" ht="73.5" customHeight="1">
      <c r="A235" s="43"/>
      <c r="B235" s="34">
        <v>81101516</v>
      </c>
      <c r="C235" s="35" t="s">
        <v>434</v>
      </c>
      <c r="D235" s="35" t="s">
        <v>60</v>
      </c>
      <c r="E235" s="35" t="s">
        <v>71</v>
      </c>
      <c r="F235" s="35" t="s">
        <v>39</v>
      </c>
      <c r="G235" s="35" t="s">
        <v>27</v>
      </c>
      <c r="H235" s="64">
        <v>15000000</v>
      </c>
      <c r="I235" s="64">
        <f t="shared" si="6"/>
        <v>15000000</v>
      </c>
      <c r="J235" s="70" t="s">
        <v>34</v>
      </c>
      <c r="K235" s="70" t="s">
        <v>34</v>
      </c>
      <c r="L235" s="35" t="s">
        <v>231</v>
      </c>
    </row>
    <row r="236" spans="1:12" s="28" customFormat="1" ht="73.5" customHeight="1">
      <c r="A236" s="43"/>
      <c r="B236" s="34">
        <v>81101516</v>
      </c>
      <c r="C236" s="35" t="s">
        <v>435</v>
      </c>
      <c r="D236" s="35" t="s">
        <v>60</v>
      </c>
      <c r="E236" s="35" t="s">
        <v>71</v>
      </c>
      <c r="F236" s="35" t="s">
        <v>39</v>
      </c>
      <c r="G236" s="35" t="s">
        <v>27</v>
      </c>
      <c r="H236" s="64">
        <v>24000000</v>
      </c>
      <c r="I236" s="64">
        <f t="shared" si="6"/>
        <v>24000000</v>
      </c>
      <c r="J236" s="70" t="s">
        <v>34</v>
      </c>
      <c r="K236" s="70" t="s">
        <v>34</v>
      </c>
      <c r="L236" s="35" t="s">
        <v>231</v>
      </c>
    </row>
    <row r="237" spans="1:12" s="28" customFormat="1" ht="73.5" customHeight="1">
      <c r="A237" s="43"/>
      <c r="B237" s="34">
        <v>81101516</v>
      </c>
      <c r="C237" s="35" t="s">
        <v>435</v>
      </c>
      <c r="D237" s="35" t="s">
        <v>60</v>
      </c>
      <c r="E237" s="35" t="s">
        <v>71</v>
      </c>
      <c r="F237" s="35" t="s">
        <v>39</v>
      </c>
      <c r="G237" s="35" t="s">
        <v>27</v>
      </c>
      <c r="H237" s="64">
        <v>21000000</v>
      </c>
      <c r="I237" s="64">
        <f t="shared" si="6"/>
        <v>21000000</v>
      </c>
      <c r="J237" s="70" t="s">
        <v>34</v>
      </c>
      <c r="K237" s="70" t="s">
        <v>34</v>
      </c>
      <c r="L237" s="35" t="s">
        <v>231</v>
      </c>
    </row>
    <row r="238" spans="1:12" s="28" customFormat="1" ht="73.5" customHeight="1">
      <c r="A238" s="43"/>
      <c r="B238" s="34">
        <v>81101516</v>
      </c>
      <c r="C238" s="35" t="s">
        <v>447</v>
      </c>
      <c r="D238" s="35" t="s">
        <v>60</v>
      </c>
      <c r="E238" s="35" t="s">
        <v>71</v>
      </c>
      <c r="F238" s="35" t="s">
        <v>39</v>
      </c>
      <c r="G238" s="35" t="s">
        <v>27</v>
      </c>
      <c r="H238" s="64">
        <v>12000000</v>
      </c>
      <c r="I238" s="64">
        <f>+H238</f>
        <v>12000000</v>
      </c>
      <c r="J238" s="70" t="s">
        <v>34</v>
      </c>
      <c r="K238" s="70" t="s">
        <v>34</v>
      </c>
      <c r="L238" s="35" t="s">
        <v>231</v>
      </c>
    </row>
    <row r="239" spans="1:12" s="28" customFormat="1" ht="73.5" customHeight="1">
      <c r="A239" s="43"/>
      <c r="B239" s="34">
        <v>81101516</v>
      </c>
      <c r="C239" s="35" t="s">
        <v>445</v>
      </c>
      <c r="D239" s="35" t="s">
        <v>60</v>
      </c>
      <c r="E239" s="35" t="s">
        <v>71</v>
      </c>
      <c r="F239" s="35" t="s">
        <v>39</v>
      </c>
      <c r="G239" s="35" t="s">
        <v>27</v>
      </c>
      <c r="H239" s="64">
        <v>12000000</v>
      </c>
      <c r="I239" s="64">
        <f t="shared" si="6"/>
        <v>12000000</v>
      </c>
      <c r="J239" s="70" t="s">
        <v>34</v>
      </c>
      <c r="K239" s="70" t="s">
        <v>34</v>
      </c>
      <c r="L239" s="35" t="s">
        <v>231</v>
      </c>
    </row>
    <row r="240" spans="1:12" s="28" customFormat="1" ht="73.5" customHeight="1">
      <c r="A240" s="43"/>
      <c r="B240" s="34">
        <v>81101516</v>
      </c>
      <c r="C240" s="35" t="s">
        <v>444</v>
      </c>
      <c r="D240" s="35" t="s">
        <v>70</v>
      </c>
      <c r="E240" s="35" t="s">
        <v>71</v>
      </c>
      <c r="F240" s="35" t="s">
        <v>39</v>
      </c>
      <c r="G240" s="35" t="s">
        <v>27</v>
      </c>
      <c r="H240" s="64">
        <v>21000000</v>
      </c>
      <c r="I240" s="64">
        <f t="shared" si="6"/>
        <v>21000000</v>
      </c>
      <c r="J240" s="70" t="s">
        <v>34</v>
      </c>
      <c r="K240" s="70" t="s">
        <v>34</v>
      </c>
      <c r="L240" s="35" t="s">
        <v>231</v>
      </c>
    </row>
    <row r="241" spans="1:12" s="28" customFormat="1" ht="73.5" customHeight="1">
      <c r="A241" s="43"/>
      <c r="B241" s="34">
        <v>81101516</v>
      </c>
      <c r="C241" s="35" t="s">
        <v>410</v>
      </c>
      <c r="D241" s="35" t="s">
        <v>60</v>
      </c>
      <c r="E241" s="35" t="s">
        <v>71</v>
      </c>
      <c r="F241" s="35" t="s">
        <v>39</v>
      </c>
      <c r="G241" s="35" t="s">
        <v>27</v>
      </c>
      <c r="H241" s="64">
        <v>24000000</v>
      </c>
      <c r="I241" s="64">
        <f t="shared" si="6"/>
        <v>24000000</v>
      </c>
      <c r="J241" s="70" t="s">
        <v>34</v>
      </c>
      <c r="K241" s="70" t="s">
        <v>34</v>
      </c>
      <c r="L241" s="35" t="s">
        <v>231</v>
      </c>
    </row>
    <row r="242" spans="1:12" s="28" customFormat="1" ht="73.5" customHeight="1">
      <c r="A242" s="43"/>
      <c r="B242" s="34">
        <v>81101516</v>
      </c>
      <c r="C242" s="35" t="s">
        <v>443</v>
      </c>
      <c r="D242" s="35" t="s">
        <v>60</v>
      </c>
      <c r="E242" s="35" t="s">
        <v>71</v>
      </c>
      <c r="F242" s="35" t="s">
        <v>39</v>
      </c>
      <c r="G242" s="35" t="s">
        <v>27</v>
      </c>
      <c r="H242" s="64">
        <v>18000000</v>
      </c>
      <c r="I242" s="64">
        <f t="shared" si="6"/>
        <v>18000000</v>
      </c>
      <c r="J242" s="70" t="s">
        <v>34</v>
      </c>
      <c r="K242" s="70" t="s">
        <v>34</v>
      </c>
      <c r="L242" s="35" t="s">
        <v>231</v>
      </c>
    </row>
    <row r="243" spans="1:12" s="28" customFormat="1" ht="73.5" customHeight="1">
      <c r="A243" s="43"/>
      <c r="B243" s="34">
        <v>81101516</v>
      </c>
      <c r="C243" s="35" t="s">
        <v>410</v>
      </c>
      <c r="D243" s="35" t="s">
        <v>60</v>
      </c>
      <c r="E243" s="35" t="s">
        <v>71</v>
      </c>
      <c r="F243" s="35" t="s">
        <v>39</v>
      </c>
      <c r="G243" s="35" t="s">
        <v>27</v>
      </c>
      <c r="H243" s="64">
        <v>21000000</v>
      </c>
      <c r="I243" s="64">
        <f t="shared" si="6"/>
        <v>21000000</v>
      </c>
      <c r="J243" s="70" t="s">
        <v>34</v>
      </c>
      <c r="K243" s="70" t="s">
        <v>34</v>
      </c>
      <c r="L243" s="35" t="s">
        <v>231</v>
      </c>
    </row>
    <row r="244" spans="1:12" s="28" customFormat="1" ht="73.5" customHeight="1">
      <c r="A244" s="43"/>
      <c r="B244" s="34">
        <v>81101516</v>
      </c>
      <c r="C244" s="35" t="s">
        <v>442</v>
      </c>
      <c r="D244" s="35" t="s">
        <v>60</v>
      </c>
      <c r="E244" s="35" t="s">
        <v>71</v>
      </c>
      <c r="F244" s="35" t="s">
        <v>39</v>
      </c>
      <c r="G244" s="35" t="s">
        <v>27</v>
      </c>
      <c r="H244" s="64">
        <v>10800000</v>
      </c>
      <c r="I244" s="64">
        <f t="shared" si="6"/>
        <v>10800000</v>
      </c>
      <c r="J244" s="70" t="s">
        <v>34</v>
      </c>
      <c r="K244" s="70" t="s">
        <v>34</v>
      </c>
      <c r="L244" s="35" t="s">
        <v>231</v>
      </c>
    </row>
    <row r="245" spans="1:12" s="28" customFormat="1" ht="73.5" customHeight="1">
      <c r="A245" s="43"/>
      <c r="B245" s="34">
        <v>81101516</v>
      </c>
      <c r="C245" s="35" t="s">
        <v>441</v>
      </c>
      <c r="D245" s="35" t="s">
        <v>73</v>
      </c>
      <c r="E245" s="35" t="s">
        <v>71</v>
      </c>
      <c r="F245" s="35" t="s">
        <v>39</v>
      </c>
      <c r="G245" s="35" t="s">
        <v>27</v>
      </c>
      <c r="H245" s="64">
        <v>15000000</v>
      </c>
      <c r="I245" s="64">
        <f t="shared" si="6"/>
        <v>15000000</v>
      </c>
      <c r="J245" s="70" t="s">
        <v>34</v>
      </c>
      <c r="K245" s="70" t="s">
        <v>34</v>
      </c>
      <c r="L245" s="35" t="s">
        <v>231</v>
      </c>
    </row>
    <row r="246" spans="1:12" s="28" customFormat="1" ht="73.5" customHeight="1">
      <c r="A246" s="43"/>
      <c r="B246" s="34">
        <v>81101516</v>
      </c>
      <c r="C246" s="35" t="s">
        <v>441</v>
      </c>
      <c r="D246" s="35" t="s">
        <v>60</v>
      </c>
      <c r="E246" s="35" t="s">
        <v>71</v>
      </c>
      <c r="F246" s="35" t="s">
        <v>39</v>
      </c>
      <c r="G246" s="35" t="s">
        <v>27</v>
      </c>
      <c r="H246" s="64">
        <v>18000000</v>
      </c>
      <c r="I246" s="64">
        <f t="shared" si="6"/>
        <v>18000000</v>
      </c>
      <c r="J246" s="70" t="s">
        <v>34</v>
      </c>
      <c r="K246" s="70" t="s">
        <v>34</v>
      </c>
      <c r="L246" s="35" t="s">
        <v>231</v>
      </c>
    </row>
    <row r="247" spans="1:12" s="28" customFormat="1" ht="73.5" customHeight="1">
      <c r="A247" s="43"/>
      <c r="B247" s="34">
        <v>81101516</v>
      </c>
      <c r="C247" s="35" t="s">
        <v>440</v>
      </c>
      <c r="D247" s="35" t="s">
        <v>73</v>
      </c>
      <c r="E247" s="35" t="s">
        <v>71</v>
      </c>
      <c r="F247" s="35" t="s">
        <v>39</v>
      </c>
      <c r="G247" s="35" t="s">
        <v>27</v>
      </c>
      <c r="H247" s="64">
        <v>15000000</v>
      </c>
      <c r="I247" s="64">
        <f t="shared" si="6"/>
        <v>15000000</v>
      </c>
      <c r="J247" s="70" t="s">
        <v>34</v>
      </c>
      <c r="K247" s="70" t="s">
        <v>34</v>
      </c>
      <c r="L247" s="35" t="s">
        <v>231</v>
      </c>
    </row>
    <row r="248" spans="1:12" s="28" customFormat="1" ht="73.5" customHeight="1">
      <c r="A248" s="43"/>
      <c r="B248" s="34">
        <v>81101516</v>
      </c>
      <c r="C248" s="35" t="s">
        <v>440</v>
      </c>
      <c r="D248" s="35" t="s">
        <v>73</v>
      </c>
      <c r="E248" s="35" t="s">
        <v>66</v>
      </c>
      <c r="F248" s="35" t="s">
        <v>39</v>
      </c>
      <c r="G248" s="35" t="s">
        <v>27</v>
      </c>
      <c r="H248" s="64">
        <v>12500000</v>
      </c>
      <c r="I248" s="64">
        <f t="shared" si="6"/>
        <v>12500000</v>
      </c>
      <c r="J248" s="70" t="s">
        <v>34</v>
      </c>
      <c r="K248" s="70" t="s">
        <v>34</v>
      </c>
      <c r="L248" s="35" t="s">
        <v>231</v>
      </c>
    </row>
    <row r="249" spans="1:12" s="28" customFormat="1" ht="73.5" customHeight="1">
      <c r="A249" s="43"/>
      <c r="B249" s="34">
        <v>81101516</v>
      </c>
      <c r="C249" s="35" t="s">
        <v>439</v>
      </c>
      <c r="D249" s="35" t="s">
        <v>70</v>
      </c>
      <c r="E249" s="35" t="s">
        <v>71</v>
      </c>
      <c r="F249" s="35" t="s">
        <v>39</v>
      </c>
      <c r="G249" s="35" t="s">
        <v>27</v>
      </c>
      <c r="H249" s="64">
        <v>15000000</v>
      </c>
      <c r="I249" s="64">
        <f t="shared" si="6"/>
        <v>15000000</v>
      </c>
      <c r="J249" s="70" t="s">
        <v>34</v>
      </c>
      <c r="K249" s="70" t="s">
        <v>34</v>
      </c>
      <c r="L249" s="35" t="s">
        <v>231</v>
      </c>
    </row>
    <row r="250" spans="1:12" s="28" customFormat="1" ht="73.5" customHeight="1">
      <c r="A250" s="43"/>
      <c r="B250" s="34">
        <v>81101516</v>
      </c>
      <c r="C250" s="35" t="s">
        <v>464</v>
      </c>
      <c r="D250" s="35" t="s">
        <v>73</v>
      </c>
      <c r="E250" s="35" t="s">
        <v>71</v>
      </c>
      <c r="F250" s="35" t="s">
        <v>39</v>
      </c>
      <c r="G250" s="35" t="s">
        <v>27</v>
      </c>
      <c r="H250" s="64">
        <v>12000000</v>
      </c>
      <c r="I250" s="64">
        <f t="shared" si="6"/>
        <v>12000000</v>
      </c>
      <c r="J250" s="70" t="s">
        <v>34</v>
      </c>
      <c r="K250" s="70" t="s">
        <v>34</v>
      </c>
      <c r="L250" s="35" t="s">
        <v>231</v>
      </c>
    </row>
    <row r="251" spans="1:12" s="28" customFormat="1" ht="73.5" customHeight="1">
      <c r="A251" s="43"/>
      <c r="B251" s="34">
        <v>81101516</v>
      </c>
      <c r="C251" s="35" t="s">
        <v>438</v>
      </c>
      <c r="D251" s="35" t="s">
        <v>60</v>
      </c>
      <c r="E251" s="35" t="s">
        <v>71</v>
      </c>
      <c r="F251" s="35" t="s">
        <v>39</v>
      </c>
      <c r="G251" s="35" t="s">
        <v>27</v>
      </c>
      <c r="H251" s="64">
        <v>27000000</v>
      </c>
      <c r="I251" s="64">
        <f t="shared" si="6"/>
        <v>27000000</v>
      </c>
      <c r="J251" s="70" t="s">
        <v>34</v>
      </c>
      <c r="K251" s="70" t="s">
        <v>34</v>
      </c>
      <c r="L251" s="35" t="s">
        <v>231</v>
      </c>
    </row>
    <row r="252" spans="1:12" s="28" customFormat="1" ht="73.5" customHeight="1">
      <c r="A252" s="43"/>
      <c r="B252" s="34">
        <v>81101516</v>
      </c>
      <c r="C252" s="35" t="s">
        <v>286</v>
      </c>
      <c r="D252" s="35" t="s">
        <v>60</v>
      </c>
      <c r="E252" s="35" t="s">
        <v>71</v>
      </c>
      <c r="F252" s="35" t="s">
        <v>39</v>
      </c>
      <c r="G252" s="35" t="s">
        <v>27</v>
      </c>
      <c r="H252" s="64">
        <v>12000000</v>
      </c>
      <c r="I252" s="64">
        <f t="shared" si="6"/>
        <v>12000000</v>
      </c>
      <c r="J252" s="70" t="s">
        <v>34</v>
      </c>
      <c r="K252" s="70" t="s">
        <v>34</v>
      </c>
      <c r="L252" s="35" t="s">
        <v>231</v>
      </c>
    </row>
    <row r="253" spans="1:12" s="28" customFormat="1" ht="73.5" customHeight="1">
      <c r="A253" s="43"/>
      <c r="B253" s="34">
        <v>81101516</v>
      </c>
      <c r="C253" s="35" t="s">
        <v>466</v>
      </c>
      <c r="D253" s="35" t="s">
        <v>73</v>
      </c>
      <c r="E253" s="35" t="s">
        <v>66</v>
      </c>
      <c r="F253" s="35" t="s">
        <v>39</v>
      </c>
      <c r="G253" s="35" t="s">
        <v>27</v>
      </c>
      <c r="H253" s="64">
        <v>30000000</v>
      </c>
      <c r="I253" s="64">
        <f aca="true" t="shared" si="7" ref="I253:I262">+H253</f>
        <v>30000000</v>
      </c>
      <c r="J253" s="70" t="s">
        <v>34</v>
      </c>
      <c r="K253" s="70" t="s">
        <v>34</v>
      </c>
      <c r="L253" s="35" t="s">
        <v>231</v>
      </c>
    </row>
    <row r="254" spans="1:12" s="28" customFormat="1" ht="73.5" customHeight="1">
      <c r="A254" s="43"/>
      <c r="B254" s="34">
        <v>81101516</v>
      </c>
      <c r="C254" s="35" t="s">
        <v>467</v>
      </c>
      <c r="D254" s="35" t="s">
        <v>73</v>
      </c>
      <c r="E254" s="35" t="s">
        <v>66</v>
      </c>
      <c r="F254" s="35" t="s">
        <v>39</v>
      </c>
      <c r="G254" s="35" t="s">
        <v>27</v>
      </c>
      <c r="H254" s="64">
        <v>25000000</v>
      </c>
      <c r="I254" s="64">
        <f t="shared" si="7"/>
        <v>25000000</v>
      </c>
      <c r="J254" s="70" t="s">
        <v>34</v>
      </c>
      <c r="K254" s="70" t="s">
        <v>34</v>
      </c>
      <c r="L254" s="35" t="s">
        <v>231</v>
      </c>
    </row>
    <row r="255" spans="1:12" s="28" customFormat="1" ht="73.5" customHeight="1">
      <c r="A255" s="43"/>
      <c r="B255" s="34">
        <v>81101516</v>
      </c>
      <c r="C255" s="35" t="s">
        <v>441</v>
      </c>
      <c r="D255" s="35" t="s">
        <v>73</v>
      </c>
      <c r="E255" s="35" t="s">
        <v>66</v>
      </c>
      <c r="F255" s="35" t="s">
        <v>39</v>
      </c>
      <c r="G255" s="35" t="s">
        <v>27</v>
      </c>
      <c r="H255" s="64">
        <v>15000000</v>
      </c>
      <c r="I255" s="64">
        <f t="shared" si="7"/>
        <v>15000000</v>
      </c>
      <c r="J255" s="70" t="s">
        <v>34</v>
      </c>
      <c r="K255" s="70" t="s">
        <v>34</v>
      </c>
      <c r="L255" s="35" t="s">
        <v>231</v>
      </c>
    </row>
    <row r="256" spans="1:12" s="28" customFormat="1" ht="73.5" customHeight="1">
      <c r="A256" s="43"/>
      <c r="B256" s="34">
        <v>81101516</v>
      </c>
      <c r="C256" s="35" t="s">
        <v>468</v>
      </c>
      <c r="D256" s="35" t="s">
        <v>73</v>
      </c>
      <c r="E256" s="35" t="s">
        <v>66</v>
      </c>
      <c r="F256" s="35" t="s">
        <v>39</v>
      </c>
      <c r="G256" s="35" t="s">
        <v>27</v>
      </c>
      <c r="H256" s="64">
        <v>12500000</v>
      </c>
      <c r="I256" s="64">
        <f t="shared" si="7"/>
        <v>12500000</v>
      </c>
      <c r="J256" s="70" t="s">
        <v>34</v>
      </c>
      <c r="K256" s="70" t="s">
        <v>34</v>
      </c>
      <c r="L256" s="35" t="s">
        <v>231</v>
      </c>
    </row>
    <row r="257" spans="1:12" s="28" customFormat="1" ht="73.5" customHeight="1">
      <c r="A257" s="43"/>
      <c r="B257" s="34">
        <v>81101516</v>
      </c>
      <c r="C257" s="35" t="s">
        <v>437</v>
      </c>
      <c r="D257" s="35" t="s">
        <v>73</v>
      </c>
      <c r="E257" s="35" t="s">
        <v>66</v>
      </c>
      <c r="F257" s="35" t="s">
        <v>39</v>
      </c>
      <c r="G257" s="35" t="s">
        <v>27</v>
      </c>
      <c r="H257" s="64">
        <v>20000000</v>
      </c>
      <c r="I257" s="64">
        <f t="shared" si="7"/>
        <v>20000000</v>
      </c>
      <c r="J257" s="70" t="s">
        <v>34</v>
      </c>
      <c r="K257" s="70" t="s">
        <v>34</v>
      </c>
      <c r="L257" s="35" t="s">
        <v>231</v>
      </c>
    </row>
    <row r="258" spans="1:12" s="28" customFormat="1" ht="73.5" customHeight="1">
      <c r="A258" s="43"/>
      <c r="B258" s="34">
        <v>81101516</v>
      </c>
      <c r="C258" s="35" t="s">
        <v>437</v>
      </c>
      <c r="D258" s="35" t="s">
        <v>73</v>
      </c>
      <c r="E258" s="35" t="s">
        <v>66</v>
      </c>
      <c r="F258" s="35" t="s">
        <v>39</v>
      </c>
      <c r="G258" s="35" t="s">
        <v>27</v>
      </c>
      <c r="H258" s="64">
        <v>32000000</v>
      </c>
      <c r="I258" s="64">
        <f t="shared" si="7"/>
        <v>32000000</v>
      </c>
      <c r="J258" s="70" t="s">
        <v>34</v>
      </c>
      <c r="K258" s="70" t="s">
        <v>34</v>
      </c>
      <c r="L258" s="35" t="s">
        <v>231</v>
      </c>
    </row>
    <row r="259" spans="1:12" s="28" customFormat="1" ht="73.5" customHeight="1">
      <c r="A259" s="43"/>
      <c r="B259" s="34">
        <v>81101516</v>
      </c>
      <c r="C259" s="35" t="s">
        <v>410</v>
      </c>
      <c r="D259" s="35" t="s">
        <v>73</v>
      </c>
      <c r="E259" s="35" t="s">
        <v>66</v>
      </c>
      <c r="F259" s="35" t="s">
        <v>39</v>
      </c>
      <c r="G259" s="35" t="s">
        <v>27</v>
      </c>
      <c r="H259" s="64">
        <v>24000000</v>
      </c>
      <c r="I259" s="64">
        <f t="shared" si="7"/>
        <v>24000000</v>
      </c>
      <c r="J259" s="70" t="s">
        <v>34</v>
      </c>
      <c r="K259" s="70" t="s">
        <v>34</v>
      </c>
      <c r="L259" s="35" t="s">
        <v>231</v>
      </c>
    </row>
    <row r="260" spans="1:12" s="28" customFormat="1" ht="73.5" customHeight="1">
      <c r="A260" s="43"/>
      <c r="B260" s="34">
        <v>81101516</v>
      </c>
      <c r="C260" s="35" t="s">
        <v>393</v>
      </c>
      <c r="D260" s="35" t="s">
        <v>73</v>
      </c>
      <c r="E260" s="35" t="s">
        <v>66</v>
      </c>
      <c r="F260" s="35" t="s">
        <v>39</v>
      </c>
      <c r="G260" s="35" t="s">
        <v>27</v>
      </c>
      <c r="H260" s="64">
        <v>20000000</v>
      </c>
      <c r="I260" s="64">
        <f>+H260</f>
        <v>20000000</v>
      </c>
      <c r="J260" s="70" t="s">
        <v>34</v>
      </c>
      <c r="K260" s="70" t="s">
        <v>34</v>
      </c>
      <c r="L260" s="35" t="s">
        <v>231</v>
      </c>
    </row>
    <row r="261" spans="1:12" s="28" customFormat="1" ht="73.5" customHeight="1">
      <c r="A261" s="43"/>
      <c r="B261" s="34">
        <v>81101516</v>
      </c>
      <c r="C261" s="35" t="s">
        <v>436</v>
      </c>
      <c r="D261" s="35" t="s">
        <v>73</v>
      </c>
      <c r="E261" s="35" t="s">
        <v>66</v>
      </c>
      <c r="F261" s="35" t="s">
        <v>39</v>
      </c>
      <c r="G261" s="35" t="s">
        <v>27</v>
      </c>
      <c r="H261" s="64">
        <v>20000000</v>
      </c>
      <c r="I261" s="64">
        <f t="shared" si="7"/>
        <v>20000000</v>
      </c>
      <c r="J261" s="70" t="s">
        <v>34</v>
      </c>
      <c r="K261" s="70" t="s">
        <v>34</v>
      </c>
      <c r="L261" s="35" t="s">
        <v>231</v>
      </c>
    </row>
    <row r="262" spans="1:12" s="28" customFormat="1" ht="73.5" customHeight="1">
      <c r="A262" s="43"/>
      <c r="B262" s="34">
        <v>81101516</v>
      </c>
      <c r="C262" s="35" t="s">
        <v>465</v>
      </c>
      <c r="D262" s="35" t="s">
        <v>73</v>
      </c>
      <c r="E262" s="35" t="s">
        <v>66</v>
      </c>
      <c r="F262" s="35" t="s">
        <v>39</v>
      </c>
      <c r="G262" s="35" t="s">
        <v>27</v>
      </c>
      <c r="H262" s="64">
        <v>20000000</v>
      </c>
      <c r="I262" s="64">
        <f t="shared" si="7"/>
        <v>20000000</v>
      </c>
      <c r="J262" s="70" t="s">
        <v>34</v>
      </c>
      <c r="K262" s="70" t="s">
        <v>34</v>
      </c>
      <c r="L262" s="35" t="s">
        <v>231</v>
      </c>
    </row>
    <row r="263" spans="1:12" s="28" customFormat="1" ht="73.5" customHeight="1">
      <c r="A263" s="43"/>
      <c r="B263" s="34">
        <v>81101516</v>
      </c>
      <c r="C263" s="35" t="s">
        <v>328</v>
      </c>
      <c r="D263" s="35" t="s">
        <v>51</v>
      </c>
      <c r="E263" s="35" t="s">
        <v>71</v>
      </c>
      <c r="F263" s="35" t="s">
        <v>39</v>
      </c>
      <c r="G263" s="35" t="s">
        <v>27</v>
      </c>
      <c r="H263" s="64">
        <v>32400000</v>
      </c>
      <c r="I263" s="64">
        <f aca="true" t="shared" si="8" ref="I263:I277">+H263</f>
        <v>32400000</v>
      </c>
      <c r="J263" s="70" t="s">
        <v>34</v>
      </c>
      <c r="K263" s="70" t="s">
        <v>34</v>
      </c>
      <c r="L263" s="35" t="s">
        <v>231</v>
      </c>
    </row>
    <row r="264" spans="1:12" s="28" customFormat="1" ht="102.75" customHeight="1">
      <c r="A264" s="71"/>
      <c r="B264" s="34">
        <v>81101516</v>
      </c>
      <c r="C264" s="35" t="s">
        <v>326</v>
      </c>
      <c r="D264" s="35" t="s">
        <v>176</v>
      </c>
      <c r="E264" s="35" t="s">
        <v>71</v>
      </c>
      <c r="F264" s="35" t="s">
        <v>39</v>
      </c>
      <c r="G264" s="35" t="s">
        <v>27</v>
      </c>
      <c r="H264" s="64">
        <v>48000000</v>
      </c>
      <c r="I264" s="64">
        <f t="shared" si="8"/>
        <v>48000000</v>
      </c>
      <c r="J264" s="70" t="s">
        <v>34</v>
      </c>
      <c r="K264" s="70" t="s">
        <v>34</v>
      </c>
      <c r="L264" s="35" t="s">
        <v>231</v>
      </c>
    </row>
    <row r="265" spans="1:12" s="28" customFormat="1" ht="73.5" customHeight="1">
      <c r="A265" s="43"/>
      <c r="B265" s="34">
        <v>81101516</v>
      </c>
      <c r="C265" s="35" t="s">
        <v>330</v>
      </c>
      <c r="D265" s="35" t="s">
        <v>51</v>
      </c>
      <c r="E265" s="35" t="s">
        <v>71</v>
      </c>
      <c r="F265" s="35" t="s">
        <v>39</v>
      </c>
      <c r="G265" s="35" t="s">
        <v>27</v>
      </c>
      <c r="H265" s="64">
        <v>27000000</v>
      </c>
      <c r="I265" s="64">
        <f t="shared" si="8"/>
        <v>27000000</v>
      </c>
      <c r="J265" s="70" t="s">
        <v>34</v>
      </c>
      <c r="K265" s="70" t="s">
        <v>34</v>
      </c>
      <c r="L265" s="35" t="s">
        <v>231</v>
      </c>
    </row>
    <row r="266" spans="1:12" s="28" customFormat="1" ht="73.5" customHeight="1">
      <c r="A266" s="44"/>
      <c r="B266" s="34">
        <v>81101500</v>
      </c>
      <c r="C266" s="35" t="s">
        <v>298</v>
      </c>
      <c r="D266" s="35" t="s">
        <v>73</v>
      </c>
      <c r="E266" s="35" t="s">
        <v>76</v>
      </c>
      <c r="F266" s="35" t="s">
        <v>375</v>
      </c>
      <c r="G266" s="35" t="s">
        <v>266</v>
      </c>
      <c r="H266" s="69">
        <v>875279748</v>
      </c>
      <c r="I266" s="64">
        <f t="shared" si="8"/>
        <v>875279748</v>
      </c>
      <c r="J266" s="70" t="s">
        <v>34</v>
      </c>
      <c r="K266" s="70" t="s">
        <v>34</v>
      </c>
      <c r="L266" s="35" t="s">
        <v>231</v>
      </c>
    </row>
    <row r="267" spans="1:12" s="28" customFormat="1" ht="73.5" customHeight="1">
      <c r="A267" s="44"/>
      <c r="B267" s="34">
        <v>81101516</v>
      </c>
      <c r="C267" s="35" t="s">
        <v>115</v>
      </c>
      <c r="D267" s="72" t="s">
        <v>58</v>
      </c>
      <c r="E267" s="35" t="s">
        <v>76</v>
      </c>
      <c r="F267" s="35" t="s">
        <v>175</v>
      </c>
      <c r="G267" s="35" t="s">
        <v>266</v>
      </c>
      <c r="H267" s="73">
        <v>4841481876</v>
      </c>
      <c r="I267" s="64">
        <f t="shared" si="8"/>
        <v>4841481876</v>
      </c>
      <c r="J267" s="70" t="s">
        <v>34</v>
      </c>
      <c r="K267" s="70" t="s">
        <v>34</v>
      </c>
      <c r="L267" s="35" t="s">
        <v>231</v>
      </c>
    </row>
    <row r="268" spans="1:12" s="28" customFormat="1" ht="73.5" customHeight="1">
      <c r="A268" s="44"/>
      <c r="B268" s="34">
        <v>81101516</v>
      </c>
      <c r="C268" s="35" t="s">
        <v>366</v>
      </c>
      <c r="D268" s="72" t="s">
        <v>58</v>
      </c>
      <c r="E268" s="35" t="s">
        <v>76</v>
      </c>
      <c r="F268" s="35" t="s">
        <v>175</v>
      </c>
      <c r="G268" s="35" t="s">
        <v>266</v>
      </c>
      <c r="H268" s="73">
        <v>559773890</v>
      </c>
      <c r="I268" s="64">
        <f t="shared" si="8"/>
        <v>559773890</v>
      </c>
      <c r="J268" s="70" t="s">
        <v>34</v>
      </c>
      <c r="K268" s="70" t="s">
        <v>34</v>
      </c>
      <c r="L268" s="35" t="s">
        <v>231</v>
      </c>
    </row>
    <row r="269" spans="1:12" s="28" customFormat="1" ht="73.5" customHeight="1">
      <c r="A269" s="44"/>
      <c r="B269" s="34">
        <v>81101516</v>
      </c>
      <c r="C269" s="35" t="s">
        <v>376</v>
      </c>
      <c r="D269" s="72" t="s">
        <v>58</v>
      </c>
      <c r="E269" s="35" t="s">
        <v>81</v>
      </c>
      <c r="F269" s="35" t="s">
        <v>375</v>
      </c>
      <c r="G269" s="35" t="s">
        <v>266</v>
      </c>
      <c r="H269" s="73">
        <v>376901900</v>
      </c>
      <c r="I269" s="64">
        <f t="shared" si="8"/>
        <v>376901900</v>
      </c>
      <c r="J269" s="70" t="s">
        <v>34</v>
      </c>
      <c r="K269" s="70" t="s">
        <v>34</v>
      </c>
      <c r="L269" s="35" t="s">
        <v>231</v>
      </c>
    </row>
    <row r="270" spans="1:12" s="28" customFormat="1" ht="94.5" customHeight="1">
      <c r="A270" s="71"/>
      <c r="B270" s="34">
        <v>81101516</v>
      </c>
      <c r="C270" s="35" t="s">
        <v>326</v>
      </c>
      <c r="D270" s="35" t="s">
        <v>176</v>
      </c>
      <c r="E270" s="35" t="s">
        <v>71</v>
      </c>
      <c r="F270" s="35" t="s">
        <v>39</v>
      </c>
      <c r="G270" s="35" t="s">
        <v>27</v>
      </c>
      <c r="H270" s="64">
        <v>48000000</v>
      </c>
      <c r="I270" s="64">
        <f t="shared" si="8"/>
        <v>48000000</v>
      </c>
      <c r="J270" s="70" t="s">
        <v>34</v>
      </c>
      <c r="K270" s="70" t="s">
        <v>34</v>
      </c>
      <c r="L270" s="35" t="s">
        <v>231</v>
      </c>
    </row>
    <row r="271" spans="1:12" s="28" customFormat="1" ht="73.5" customHeight="1">
      <c r="A271" s="44"/>
      <c r="B271" s="34">
        <v>81101516</v>
      </c>
      <c r="C271" s="35" t="s">
        <v>378</v>
      </c>
      <c r="D271" s="72" t="s">
        <v>58</v>
      </c>
      <c r="E271" s="35" t="s">
        <v>43</v>
      </c>
      <c r="F271" s="35" t="s">
        <v>375</v>
      </c>
      <c r="G271" s="35" t="s">
        <v>266</v>
      </c>
      <c r="H271" s="73">
        <v>39184172</v>
      </c>
      <c r="I271" s="64">
        <f t="shared" si="8"/>
        <v>39184172</v>
      </c>
      <c r="J271" s="70" t="s">
        <v>34</v>
      </c>
      <c r="K271" s="70" t="s">
        <v>34</v>
      </c>
      <c r="L271" s="35" t="s">
        <v>231</v>
      </c>
    </row>
    <row r="272" spans="1:12" s="28" customFormat="1" ht="73.5" customHeight="1">
      <c r="A272" s="71"/>
      <c r="B272" s="34">
        <v>81101516</v>
      </c>
      <c r="C272" s="35" t="s">
        <v>329</v>
      </c>
      <c r="D272" s="35" t="s">
        <v>176</v>
      </c>
      <c r="E272" s="35" t="s">
        <v>71</v>
      </c>
      <c r="F272" s="35" t="s">
        <v>39</v>
      </c>
      <c r="G272" s="35" t="s">
        <v>27</v>
      </c>
      <c r="H272" s="64">
        <v>30000000</v>
      </c>
      <c r="I272" s="64">
        <f t="shared" si="8"/>
        <v>30000000</v>
      </c>
      <c r="J272" s="70" t="s">
        <v>34</v>
      </c>
      <c r="K272" s="70" t="s">
        <v>34</v>
      </c>
      <c r="L272" s="35" t="s">
        <v>231</v>
      </c>
    </row>
    <row r="273" spans="1:12" s="28" customFormat="1" ht="73.5" customHeight="1">
      <c r="A273" s="44"/>
      <c r="B273" s="34">
        <v>81101516</v>
      </c>
      <c r="C273" s="35" t="s">
        <v>379</v>
      </c>
      <c r="D273" s="72" t="s">
        <v>58</v>
      </c>
      <c r="E273" s="35" t="s">
        <v>43</v>
      </c>
      <c r="F273" s="35" t="s">
        <v>375</v>
      </c>
      <c r="G273" s="35" t="s">
        <v>266</v>
      </c>
      <c r="H273" s="73">
        <v>23510503</v>
      </c>
      <c r="I273" s="64">
        <f t="shared" si="8"/>
        <v>23510503</v>
      </c>
      <c r="J273" s="70" t="s">
        <v>34</v>
      </c>
      <c r="K273" s="70" t="s">
        <v>34</v>
      </c>
      <c r="L273" s="35" t="s">
        <v>231</v>
      </c>
    </row>
    <row r="274" spans="1:12" s="28" customFormat="1" ht="73.5" customHeight="1">
      <c r="A274" s="43"/>
      <c r="B274" s="34">
        <v>81101516</v>
      </c>
      <c r="C274" s="35" t="s">
        <v>328</v>
      </c>
      <c r="D274" s="35" t="s">
        <v>51</v>
      </c>
      <c r="E274" s="35" t="s">
        <v>71</v>
      </c>
      <c r="F274" s="35" t="s">
        <v>39</v>
      </c>
      <c r="G274" s="35" t="s">
        <v>27</v>
      </c>
      <c r="H274" s="64">
        <v>27600000</v>
      </c>
      <c r="I274" s="64">
        <f t="shared" si="8"/>
        <v>27600000</v>
      </c>
      <c r="J274" s="70" t="s">
        <v>34</v>
      </c>
      <c r="K274" s="70" t="s">
        <v>34</v>
      </c>
      <c r="L274" s="35" t="s">
        <v>231</v>
      </c>
    </row>
    <row r="275" spans="1:12" s="28" customFormat="1" ht="73.5" customHeight="1">
      <c r="A275" s="71"/>
      <c r="B275" s="34">
        <v>81101516</v>
      </c>
      <c r="C275" s="35" t="s">
        <v>330</v>
      </c>
      <c r="D275" s="35" t="s">
        <v>176</v>
      </c>
      <c r="E275" s="35" t="s">
        <v>71</v>
      </c>
      <c r="F275" s="35" t="s">
        <v>39</v>
      </c>
      <c r="G275" s="35" t="s">
        <v>27</v>
      </c>
      <c r="H275" s="64">
        <v>33000000</v>
      </c>
      <c r="I275" s="64">
        <f t="shared" si="8"/>
        <v>33000000</v>
      </c>
      <c r="J275" s="70" t="s">
        <v>34</v>
      </c>
      <c r="K275" s="70" t="s">
        <v>34</v>
      </c>
      <c r="L275" s="35" t="s">
        <v>231</v>
      </c>
    </row>
    <row r="276" spans="1:12" s="28" customFormat="1" ht="73.5" customHeight="1">
      <c r="A276" s="71"/>
      <c r="B276" s="34">
        <v>81101516</v>
      </c>
      <c r="C276" s="35" t="s">
        <v>330</v>
      </c>
      <c r="D276" s="35" t="s">
        <v>176</v>
      </c>
      <c r="E276" s="35" t="s">
        <v>71</v>
      </c>
      <c r="F276" s="35" t="s">
        <v>39</v>
      </c>
      <c r="G276" s="35" t="s">
        <v>27</v>
      </c>
      <c r="H276" s="64">
        <v>27000000</v>
      </c>
      <c r="I276" s="64">
        <f t="shared" si="8"/>
        <v>27000000</v>
      </c>
      <c r="J276" s="70" t="s">
        <v>34</v>
      </c>
      <c r="K276" s="70" t="s">
        <v>34</v>
      </c>
      <c r="L276" s="35" t="s">
        <v>231</v>
      </c>
    </row>
    <row r="277" spans="1:12" s="28" customFormat="1" ht="73.5" customHeight="1">
      <c r="A277" s="43"/>
      <c r="B277" s="34">
        <v>81101516</v>
      </c>
      <c r="C277" s="35" t="s">
        <v>325</v>
      </c>
      <c r="D277" s="35" t="s">
        <v>51</v>
      </c>
      <c r="E277" s="35" t="s">
        <v>71</v>
      </c>
      <c r="F277" s="35" t="s">
        <v>39</v>
      </c>
      <c r="G277" s="35" t="s">
        <v>27</v>
      </c>
      <c r="H277" s="64">
        <v>15000000</v>
      </c>
      <c r="I277" s="64">
        <f t="shared" si="8"/>
        <v>15000000</v>
      </c>
      <c r="J277" s="70" t="s">
        <v>34</v>
      </c>
      <c r="K277" s="70" t="s">
        <v>34</v>
      </c>
      <c r="L277" s="35" t="s">
        <v>231</v>
      </c>
    </row>
    <row r="278" spans="1:12" s="28" customFormat="1" ht="73.5" customHeight="1">
      <c r="A278" s="43"/>
      <c r="B278" s="34">
        <v>81101516</v>
      </c>
      <c r="C278" s="35" t="s">
        <v>331</v>
      </c>
      <c r="D278" s="35" t="s">
        <v>51</v>
      </c>
      <c r="E278" s="35" t="s">
        <v>71</v>
      </c>
      <c r="F278" s="35" t="s">
        <v>39</v>
      </c>
      <c r="G278" s="35" t="s">
        <v>27</v>
      </c>
      <c r="H278" s="64">
        <v>15000000</v>
      </c>
      <c r="I278" s="64">
        <f aca="true" t="shared" si="9" ref="I278:I306">+H278</f>
        <v>15000000</v>
      </c>
      <c r="J278" s="70" t="s">
        <v>34</v>
      </c>
      <c r="K278" s="70" t="s">
        <v>34</v>
      </c>
      <c r="L278" s="35" t="s">
        <v>231</v>
      </c>
    </row>
    <row r="279" spans="1:12" s="28" customFormat="1" ht="73.5" customHeight="1">
      <c r="A279" s="71"/>
      <c r="B279" s="34">
        <v>81101516</v>
      </c>
      <c r="C279" s="35" t="s">
        <v>331</v>
      </c>
      <c r="D279" s="35" t="s">
        <v>176</v>
      </c>
      <c r="E279" s="35" t="s">
        <v>71</v>
      </c>
      <c r="F279" s="35" t="s">
        <v>39</v>
      </c>
      <c r="G279" s="35" t="s">
        <v>27</v>
      </c>
      <c r="H279" s="64">
        <v>15000000</v>
      </c>
      <c r="I279" s="64">
        <f t="shared" si="9"/>
        <v>15000000</v>
      </c>
      <c r="J279" s="70" t="s">
        <v>34</v>
      </c>
      <c r="K279" s="70" t="s">
        <v>34</v>
      </c>
      <c r="L279" s="35" t="s">
        <v>231</v>
      </c>
    </row>
    <row r="280" spans="1:12" s="28" customFormat="1" ht="73.5" customHeight="1">
      <c r="A280" s="43"/>
      <c r="B280" s="34">
        <v>81101516</v>
      </c>
      <c r="C280" s="35" t="s">
        <v>330</v>
      </c>
      <c r="D280" s="35" t="s">
        <v>51</v>
      </c>
      <c r="E280" s="35" t="s">
        <v>71</v>
      </c>
      <c r="F280" s="35" t="s">
        <v>39</v>
      </c>
      <c r="G280" s="35" t="s">
        <v>27</v>
      </c>
      <c r="H280" s="64">
        <v>24000000</v>
      </c>
      <c r="I280" s="64">
        <f t="shared" si="9"/>
        <v>24000000</v>
      </c>
      <c r="J280" s="70" t="s">
        <v>34</v>
      </c>
      <c r="K280" s="70" t="s">
        <v>34</v>
      </c>
      <c r="L280" s="35" t="s">
        <v>231</v>
      </c>
    </row>
    <row r="281" spans="1:12" s="28" customFormat="1" ht="73.5" customHeight="1">
      <c r="A281" s="43"/>
      <c r="B281" s="34">
        <v>81101516</v>
      </c>
      <c r="C281" s="35" t="s">
        <v>327</v>
      </c>
      <c r="D281" s="35" t="s">
        <v>51</v>
      </c>
      <c r="E281" s="35" t="s">
        <v>71</v>
      </c>
      <c r="F281" s="35" t="s">
        <v>39</v>
      </c>
      <c r="G281" s="35" t="s">
        <v>27</v>
      </c>
      <c r="H281" s="64">
        <v>27600000</v>
      </c>
      <c r="I281" s="64">
        <f t="shared" si="9"/>
        <v>27600000</v>
      </c>
      <c r="J281" s="70" t="s">
        <v>34</v>
      </c>
      <c r="K281" s="70" t="s">
        <v>34</v>
      </c>
      <c r="L281" s="36" t="s">
        <v>231</v>
      </c>
    </row>
    <row r="282" spans="1:12" s="28" customFormat="1" ht="73.5" customHeight="1">
      <c r="A282" s="43"/>
      <c r="B282" s="34">
        <v>81101516</v>
      </c>
      <c r="C282" s="35" t="s">
        <v>331</v>
      </c>
      <c r="D282" s="35" t="s">
        <v>51</v>
      </c>
      <c r="E282" s="35" t="s">
        <v>71</v>
      </c>
      <c r="F282" s="35" t="s">
        <v>39</v>
      </c>
      <c r="G282" s="35" t="s">
        <v>27</v>
      </c>
      <c r="H282" s="64">
        <v>15000000</v>
      </c>
      <c r="I282" s="64">
        <f t="shared" si="9"/>
        <v>15000000</v>
      </c>
      <c r="J282" s="70" t="s">
        <v>34</v>
      </c>
      <c r="K282" s="70" t="s">
        <v>34</v>
      </c>
      <c r="L282" s="36" t="s">
        <v>231</v>
      </c>
    </row>
    <row r="283" spans="2:12" s="28" customFormat="1" ht="51">
      <c r="B283" s="34">
        <v>81101516</v>
      </c>
      <c r="C283" s="35" t="s">
        <v>89</v>
      </c>
      <c r="D283" s="72" t="s">
        <v>48</v>
      </c>
      <c r="E283" s="35" t="s">
        <v>81</v>
      </c>
      <c r="F283" s="35" t="s">
        <v>175</v>
      </c>
      <c r="G283" s="35" t="s">
        <v>266</v>
      </c>
      <c r="H283" s="73">
        <v>1312616771</v>
      </c>
      <c r="I283" s="64">
        <f t="shared" si="9"/>
        <v>1312616771</v>
      </c>
      <c r="J283" s="70" t="s">
        <v>34</v>
      </c>
      <c r="K283" s="70" t="s">
        <v>34</v>
      </c>
      <c r="L283" s="35" t="s">
        <v>231</v>
      </c>
    </row>
    <row r="284" spans="2:12" s="28" customFormat="1" ht="51">
      <c r="B284" s="34">
        <v>81101516</v>
      </c>
      <c r="C284" s="35" t="s">
        <v>91</v>
      </c>
      <c r="D284" s="72" t="s">
        <v>58</v>
      </c>
      <c r="E284" s="35" t="s">
        <v>81</v>
      </c>
      <c r="F284" s="35" t="s">
        <v>175</v>
      </c>
      <c r="G284" s="35" t="s">
        <v>266</v>
      </c>
      <c r="H284" s="73">
        <v>857556626</v>
      </c>
      <c r="I284" s="64">
        <f t="shared" si="9"/>
        <v>857556626</v>
      </c>
      <c r="J284" s="70" t="s">
        <v>34</v>
      </c>
      <c r="K284" s="70" t="s">
        <v>34</v>
      </c>
      <c r="L284" s="35" t="s">
        <v>231</v>
      </c>
    </row>
    <row r="285" spans="2:12" s="28" customFormat="1" ht="51">
      <c r="B285" s="34">
        <v>81101516</v>
      </c>
      <c r="C285" s="35" t="s">
        <v>92</v>
      </c>
      <c r="D285" s="72" t="s">
        <v>58</v>
      </c>
      <c r="E285" s="35" t="s">
        <v>36</v>
      </c>
      <c r="F285" s="35" t="s">
        <v>175</v>
      </c>
      <c r="G285" s="35" t="s">
        <v>266</v>
      </c>
      <c r="H285" s="73">
        <v>16103046038</v>
      </c>
      <c r="I285" s="64">
        <f t="shared" si="9"/>
        <v>16103046038</v>
      </c>
      <c r="J285" s="70" t="s">
        <v>34</v>
      </c>
      <c r="K285" s="70" t="s">
        <v>34</v>
      </c>
      <c r="L285" s="35" t="s">
        <v>231</v>
      </c>
    </row>
    <row r="286" spans="1:12" s="28" customFormat="1" ht="51">
      <c r="A286" s="43"/>
      <c r="B286" s="34">
        <v>81101516</v>
      </c>
      <c r="C286" s="35" t="s">
        <v>330</v>
      </c>
      <c r="D286" s="35" t="s">
        <v>51</v>
      </c>
      <c r="E286" s="35" t="s">
        <v>71</v>
      </c>
      <c r="F286" s="35" t="s">
        <v>39</v>
      </c>
      <c r="G286" s="35" t="s">
        <v>27</v>
      </c>
      <c r="H286" s="64">
        <v>27000000</v>
      </c>
      <c r="I286" s="64">
        <f t="shared" si="9"/>
        <v>27000000</v>
      </c>
      <c r="J286" s="70" t="s">
        <v>34</v>
      </c>
      <c r="K286" s="70" t="s">
        <v>34</v>
      </c>
      <c r="L286" s="35" t="s">
        <v>231</v>
      </c>
    </row>
    <row r="287" spans="1:12" s="28" customFormat="1" ht="73.5" customHeight="1">
      <c r="A287" s="43"/>
      <c r="B287" s="34">
        <v>81101516</v>
      </c>
      <c r="C287" s="35" t="s">
        <v>328</v>
      </c>
      <c r="D287" s="35" t="s">
        <v>51</v>
      </c>
      <c r="E287" s="35" t="s">
        <v>71</v>
      </c>
      <c r="F287" s="35" t="s">
        <v>39</v>
      </c>
      <c r="G287" s="35" t="s">
        <v>27</v>
      </c>
      <c r="H287" s="64">
        <v>32400000</v>
      </c>
      <c r="I287" s="64">
        <f t="shared" si="9"/>
        <v>32400000</v>
      </c>
      <c r="J287" s="70" t="s">
        <v>34</v>
      </c>
      <c r="K287" s="70" t="s">
        <v>34</v>
      </c>
      <c r="L287" s="35" t="s">
        <v>231</v>
      </c>
    </row>
    <row r="288" spans="2:12" s="28" customFormat="1" ht="51">
      <c r="B288" s="34">
        <v>81101516</v>
      </c>
      <c r="C288" s="35" t="s">
        <v>95</v>
      </c>
      <c r="D288" s="72" t="s">
        <v>58</v>
      </c>
      <c r="E288" s="35" t="s">
        <v>76</v>
      </c>
      <c r="F288" s="35" t="s">
        <v>175</v>
      </c>
      <c r="G288" s="35" t="s">
        <v>266</v>
      </c>
      <c r="H288" s="73">
        <v>12280446829</v>
      </c>
      <c r="I288" s="64">
        <f t="shared" si="9"/>
        <v>12280446829</v>
      </c>
      <c r="J288" s="70" t="s">
        <v>34</v>
      </c>
      <c r="K288" s="70" t="s">
        <v>34</v>
      </c>
      <c r="L288" s="35" t="s">
        <v>231</v>
      </c>
    </row>
    <row r="289" spans="2:12" s="28" customFormat="1" ht="49.5" customHeight="1">
      <c r="B289" s="34">
        <v>81101516</v>
      </c>
      <c r="C289" s="35" t="s">
        <v>96</v>
      </c>
      <c r="D289" s="72" t="s">
        <v>58</v>
      </c>
      <c r="E289" s="35" t="s">
        <v>81</v>
      </c>
      <c r="F289" s="35" t="s">
        <v>175</v>
      </c>
      <c r="G289" s="35" t="s">
        <v>266</v>
      </c>
      <c r="H289" s="73">
        <v>5061274862</v>
      </c>
      <c r="I289" s="64">
        <f t="shared" si="9"/>
        <v>5061274862</v>
      </c>
      <c r="J289" s="70" t="s">
        <v>34</v>
      </c>
      <c r="K289" s="70" t="s">
        <v>34</v>
      </c>
      <c r="L289" s="35" t="s">
        <v>231</v>
      </c>
    </row>
    <row r="290" spans="2:12" s="28" customFormat="1" ht="51">
      <c r="B290" s="34">
        <v>81101516</v>
      </c>
      <c r="C290" s="35" t="s">
        <v>97</v>
      </c>
      <c r="D290" s="72" t="s">
        <v>58</v>
      </c>
      <c r="E290" s="35" t="s">
        <v>36</v>
      </c>
      <c r="F290" s="35" t="s">
        <v>175</v>
      </c>
      <c r="G290" s="35" t="s">
        <v>266</v>
      </c>
      <c r="H290" s="73">
        <v>5541681967.48</v>
      </c>
      <c r="I290" s="64">
        <f t="shared" si="9"/>
        <v>5541681967.48</v>
      </c>
      <c r="J290" s="70" t="s">
        <v>34</v>
      </c>
      <c r="K290" s="70" t="s">
        <v>34</v>
      </c>
      <c r="L290" s="35" t="s">
        <v>231</v>
      </c>
    </row>
    <row r="291" spans="2:12" s="28" customFormat="1" ht="51">
      <c r="B291" s="34">
        <v>81101516</v>
      </c>
      <c r="C291" s="35" t="s">
        <v>98</v>
      </c>
      <c r="D291" s="72" t="s">
        <v>59</v>
      </c>
      <c r="E291" s="35" t="s">
        <v>76</v>
      </c>
      <c r="F291" s="35" t="s">
        <v>175</v>
      </c>
      <c r="G291" s="35" t="s">
        <v>266</v>
      </c>
      <c r="H291" s="73">
        <v>10021678644</v>
      </c>
      <c r="I291" s="64">
        <f t="shared" si="9"/>
        <v>10021678644</v>
      </c>
      <c r="J291" s="70" t="s">
        <v>34</v>
      </c>
      <c r="K291" s="70" t="s">
        <v>34</v>
      </c>
      <c r="L291" s="35" t="s">
        <v>231</v>
      </c>
    </row>
    <row r="292" spans="2:12" s="28" customFormat="1" ht="51.75" customHeight="1">
      <c r="B292" s="34">
        <v>81101516</v>
      </c>
      <c r="C292" s="35" t="s">
        <v>99</v>
      </c>
      <c r="D292" s="72" t="s">
        <v>58</v>
      </c>
      <c r="E292" s="35" t="s">
        <v>36</v>
      </c>
      <c r="F292" s="35" t="s">
        <v>175</v>
      </c>
      <c r="G292" s="35" t="s">
        <v>266</v>
      </c>
      <c r="H292" s="73">
        <v>5209672925</v>
      </c>
      <c r="I292" s="64">
        <f t="shared" si="9"/>
        <v>5209672925</v>
      </c>
      <c r="J292" s="70" t="s">
        <v>34</v>
      </c>
      <c r="K292" s="70" t="s">
        <v>34</v>
      </c>
      <c r="L292" s="35" t="s">
        <v>231</v>
      </c>
    </row>
    <row r="293" spans="2:12" s="28" customFormat="1" ht="56.25" customHeight="1">
      <c r="B293" s="34">
        <v>81101516</v>
      </c>
      <c r="C293" s="35" t="s">
        <v>101</v>
      </c>
      <c r="D293" s="72" t="s">
        <v>58</v>
      </c>
      <c r="E293" s="35" t="s">
        <v>81</v>
      </c>
      <c r="F293" s="35" t="s">
        <v>175</v>
      </c>
      <c r="G293" s="35" t="s">
        <v>266</v>
      </c>
      <c r="H293" s="73">
        <v>6610248516</v>
      </c>
      <c r="I293" s="64">
        <f t="shared" si="9"/>
        <v>6610248516</v>
      </c>
      <c r="J293" s="70" t="s">
        <v>34</v>
      </c>
      <c r="K293" s="70" t="s">
        <v>34</v>
      </c>
      <c r="L293" s="35" t="s">
        <v>231</v>
      </c>
    </row>
    <row r="294" spans="1:12" s="28" customFormat="1" ht="51">
      <c r="A294" s="44"/>
      <c r="B294" s="34">
        <v>81101516</v>
      </c>
      <c r="C294" s="35" t="s">
        <v>90</v>
      </c>
      <c r="D294" s="72" t="s">
        <v>58</v>
      </c>
      <c r="E294" s="35" t="s">
        <v>81</v>
      </c>
      <c r="F294" s="35" t="s">
        <v>175</v>
      </c>
      <c r="G294" s="35" t="s">
        <v>266</v>
      </c>
      <c r="H294" s="73">
        <v>744592322</v>
      </c>
      <c r="I294" s="64">
        <f t="shared" si="9"/>
        <v>744592322</v>
      </c>
      <c r="J294" s="70" t="s">
        <v>34</v>
      </c>
      <c r="K294" s="70" t="s">
        <v>34</v>
      </c>
      <c r="L294" s="35" t="s">
        <v>231</v>
      </c>
    </row>
    <row r="295" spans="2:12" s="28" customFormat="1" ht="51">
      <c r="B295" s="34">
        <v>81101516</v>
      </c>
      <c r="C295" s="35" t="s">
        <v>105</v>
      </c>
      <c r="D295" s="72" t="s">
        <v>58</v>
      </c>
      <c r="E295" s="35" t="s">
        <v>36</v>
      </c>
      <c r="F295" s="35" t="s">
        <v>175</v>
      </c>
      <c r="G295" s="35" t="s">
        <v>266</v>
      </c>
      <c r="H295" s="73">
        <v>4289105749</v>
      </c>
      <c r="I295" s="64">
        <f t="shared" si="9"/>
        <v>4289105749</v>
      </c>
      <c r="J295" s="70" t="s">
        <v>34</v>
      </c>
      <c r="K295" s="70" t="s">
        <v>34</v>
      </c>
      <c r="L295" s="35" t="s">
        <v>231</v>
      </c>
    </row>
    <row r="296" spans="2:12" s="28" customFormat="1" ht="51">
      <c r="B296" s="34">
        <v>81101516</v>
      </c>
      <c r="C296" s="35" t="s">
        <v>106</v>
      </c>
      <c r="D296" s="72" t="s">
        <v>58</v>
      </c>
      <c r="E296" s="35" t="s">
        <v>76</v>
      </c>
      <c r="F296" s="35" t="s">
        <v>175</v>
      </c>
      <c r="G296" s="35" t="s">
        <v>266</v>
      </c>
      <c r="H296" s="73">
        <v>6523730955</v>
      </c>
      <c r="I296" s="64">
        <f t="shared" si="9"/>
        <v>6523730955</v>
      </c>
      <c r="J296" s="70" t="s">
        <v>34</v>
      </c>
      <c r="K296" s="70" t="s">
        <v>34</v>
      </c>
      <c r="L296" s="35" t="s">
        <v>231</v>
      </c>
    </row>
    <row r="297" spans="2:12" s="28" customFormat="1" ht="51">
      <c r="B297" s="34">
        <v>81101516</v>
      </c>
      <c r="C297" s="35" t="s">
        <v>107</v>
      </c>
      <c r="D297" s="72" t="s">
        <v>58</v>
      </c>
      <c r="E297" s="35" t="s">
        <v>81</v>
      </c>
      <c r="F297" s="35" t="s">
        <v>175</v>
      </c>
      <c r="G297" s="35" t="s">
        <v>266</v>
      </c>
      <c r="H297" s="73">
        <v>17545518231</v>
      </c>
      <c r="I297" s="64">
        <f t="shared" si="9"/>
        <v>17545518231</v>
      </c>
      <c r="J297" s="70" t="s">
        <v>34</v>
      </c>
      <c r="K297" s="70" t="s">
        <v>34</v>
      </c>
      <c r="L297" s="35" t="s">
        <v>231</v>
      </c>
    </row>
    <row r="298" spans="2:12" s="28" customFormat="1" ht="51">
      <c r="B298" s="34">
        <v>81101516</v>
      </c>
      <c r="C298" s="35" t="s">
        <v>108</v>
      </c>
      <c r="D298" s="72" t="s">
        <v>59</v>
      </c>
      <c r="E298" s="35" t="s">
        <v>36</v>
      </c>
      <c r="F298" s="35" t="s">
        <v>175</v>
      </c>
      <c r="G298" s="35" t="s">
        <v>266</v>
      </c>
      <c r="H298" s="73">
        <v>11787725905</v>
      </c>
      <c r="I298" s="64">
        <f t="shared" si="9"/>
        <v>11787725905</v>
      </c>
      <c r="J298" s="70" t="s">
        <v>34</v>
      </c>
      <c r="K298" s="70" t="s">
        <v>34</v>
      </c>
      <c r="L298" s="35" t="s">
        <v>231</v>
      </c>
    </row>
    <row r="299" spans="2:12" s="28" customFormat="1" ht="51">
      <c r="B299" s="34">
        <v>81101516</v>
      </c>
      <c r="C299" s="35" t="s">
        <v>109</v>
      </c>
      <c r="D299" s="72" t="s">
        <v>58</v>
      </c>
      <c r="E299" s="35" t="s">
        <v>76</v>
      </c>
      <c r="F299" s="35" t="s">
        <v>175</v>
      </c>
      <c r="G299" s="35" t="s">
        <v>266</v>
      </c>
      <c r="H299" s="73">
        <v>2173122165</v>
      </c>
      <c r="I299" s="64">
        <f t="shared" si="9"/>
        <v>2173122165</v>
      </c>
      <c r="J299" s="70" t="s">
        <v>34</v>
      </c>
      <c r="K299" s="70" t="s">
        <v>34</v>
      </c>
      <c r="L299" s="35" t="s">
        <v>231</v>
      </c>
    </row>
    <row r="300" spans="1:12" s="28" customFormat="1" ht="51">
      <c r="A300" s="44"/>
      <c r="B300" s="34">
        <v>81101516</v>
      </c>
      <c r="C300" s="35" t="s">
        <v>93</v>
      </c>
      <c r="D300" s="72" t="s">
        <v>58</v>
      </c>
      <c r="E300" s="35" t="s">
        <v>76</v>
      </c>
      <c r="F300" s="35" t="s">
        <v>175</v>
      </c>
      <c r="G300" s="35" t="s">
        <v>266</v>
      </c>
      <c r="H300" s="73">
        <v>2129432518</v>
      </c>
      <c r="I300" s="64">
        <f t="shared" si="9"/>
        <v>2129432518</v>
      </c>
      <c r="J300" s="70" t="s">
        <v>34</v>
      </c>
      <c r="K300" s="70" t="s">
        <v>34</v>
      </c>
      <c r="L300" s="35" t="s">
        <v>231</v>
      </c>
    </row>
    <row r="301" spans="2:12" s="28" customFormat="1" ht="51">
      <c r="B301" s="34">
        <v>81101516</v>
      </c>
      <c r="C301" s="35" t="s">
        <v>111</v>
      </c>
      <c r="D301" s="72" t="s">
        <v>58</v>
      </c>
      <c r="E301" s="35" t="s">
        <v>76</v>
      </c>
      <c r="F301" s="35" t="s">
        <v>175</v>
      </c>
      <c r="G301" s="35" t="s">
        <v>266</v>
      </c>
      <c r="H301" s="73">
        <v>750120957</v>
      </c>
      <c r="I301" s="64">
        <f t="shared" si="9"/>
        <v>750120957</v>
      </c>
      <c r="J301" s="70" t="s">
        <v>34</v>
      </c>
      <c r="K301" s="70" t="s">
        <v>34</v>
      </c>
      <c r="L301" s="35" t="s">
        <v>231</v>
      </c>
    </row>
    <row r="302" spans="1:12" s="28" customFormat="1" ht="51">
      <c r="A302" s="44"/>
      <c r="B302" s="34">
        <v>81101516</v>
      </c>
      <c r="C302" s="35" t="s">
        <v>94</v>
      </c>
      <c r="D302" s="72" t="s">
        <v>58</v>
      </c>
      <c r="E302" s="35" t="s">
        <v>36</v>
      </c>
      <c r="F302" s="35" t="s">
        <v>175</v>
      </c>
      <c r="G302" s="35" t="s">
        <v>266</v>
      </c>
      <c r="H302" s="73">
        <v>328000000</v>
      </c>
      <c r="I302" s="64">
        <f t="shared" si="9"/>
        <v>328000000</v>
      </c>
      <c r="J302" s="70" t="s">
        <v>34</v>
      </c>
      <c r="K302" s="70" t="s">
        <v>34</v>
      </c>
      <c r="L302" s="35" t="s">
        <v>231</v>
      </c>
    </row>
    <row r="303" spans="1:12" s="28" customFormat="1" ht="51">
      <c r="A303" s="44"/>
      <c r="B303" s="34">
        <v>81101516</v>
      </c>
      <c r="C303" s="35" t="s">
        <v>100</v>
      </c>
      <c r="D303" s="72" t="s">
        <v>58</v>
      </c>
      <c r="E303" s="35" t="s">
        <v>76</v>
      </c>
      <c r="F303" s="35" t="s">
        <v>175</v>
      </c>
      <c r="G303" s="35" t="s">
        <v>266</v>
      </c>
      <c r="H303" s="73">
        <v>5048190210</v>
      </c>
      <c r="I303" s="64">
        <f t="shared" si="9"/>
        <v>5048190210</v>
      </c>
      <c r="J303" s="70" t="s">
        <v>34</v>
      </c>
      <c r="K303" s="70" t="s">
        <v>34</v>
      </c>
      <c r="L303" s="35" t="s">
        <v>231</v>
      </c>
    </row>
    <row r="304" spans="2:12" s="28" customFormat="1" ht="51">
      <c r="B304" s="34">
        <v>81101516</v>
      </c>
      <c r="C304" s="35" t="s">
        <v>114</v>
      </c>
      <c r="D304" s="72" t="s">
        <v>58</v>
      </c>
      <c r="E304" s="35" t="s">
        <v>76</v>
      </c>
      <c r="F304" s="35" t="s">
        <v>175</v>
      </c>
      <c r="G304" s="35" t="s">
        <v>266</v>
      </c>
      <c r="H304" s="73">
        <v>469956142</v>
      </c>
      <c r="I304" s="64">
        <f t="shared" si="9"/>
        <v>469956142</v>
      </c>
      <c r="J304" s="70" t="s">
        <v>34</v>
      </c>
      <c r="K304" s="70" t="s">
        <v>34</v>
      </c>
      <c r="L304" s="35" t="s">
        <v>231</v>
      </c>
    </row>
    <row r="305" spans="1:12" s="28" customFormat="1" ht="51">
      <c r="A305" s="44"/>
      <c r="B305" s="34">
        <v>81101516</v>
      </c>
      <c r="C305" s="35" t="s">
        <v>103</v>
      </c>
      <c r="D305" s="72" t="s">
        <v>58</v>
      </c>
      <c r="E305" s="35" t="s">
        <v>36</v>
      </c>
      <c r="F305" s="35" t="s">
        <v>175</v>
      </c>
      <c r="G305" s="35" t="s">
        <v>266</v>
      </c>
      <c r="H305" s="73">
        <v>1885993060</v>
      </c>
      <c r="I305" s="64">
        <f t="shared" si="9"/>
        <v>1885993060</v>
      </c>
      <c r="J305" s="70" t="s">
        <v>34</v>
      </c>
      <c r="K305" s="70" t="s">
        <v>34</v>
      </c>
      <c r="L305" s="35" t="s">
        <v>231</v>
      </c>
    </row>
    <row r="306" spans="2:12" s="28" customFormat="1" ht="51">
      <c r="B306" s="34">
        <v>81101516</v>
      </c>
      <c r="C306" s="35" t="s">
        <v>116</v>
      </c>
      <c r="D306" s="72" t="s">
        <v>59</v>
      </c>
      <c r="E306" s="35" t="s">
        <v>81</v>
      </c>
      <c r="F306" s="35" t="s">
        <v>175</v>
      </c>
      <c r="G306" s="35" t="s">
        <v>266</v>
      </c>
      <c r="H306" s="73">
        <v>3729945189</v>
      </c>
      <c r="I306" s="64">
        <f t="shared" si="9"/>
        <v>3729945189</v>
      </c>
      <c r="J306" s="70" t="s">
        <v>34</v>
      </c>
      <c r="K306" s="70" t="s">
        <v>34</v>
      </c>
      <c r="L306" s="35" t="s">
        <v>231</v>
      </c>
    </row>
    <row r="307" spans="2:12" s="28" customFormat="1" ht="65.25" customHeight="1">
      <c r="B307" s="34">
        <v>81101516</v>
      </c>
      <c r="C307" s="35" t="s">
        <v>117</v>
      </c>
      <c r="D307" s="72" t="s">
        <v>58</v>
      </c>
      <c r="E307" s="35" t="s">
        <v>36</v>
      </c>
      <c r="F307" s="35" t="s">
        <v>175</v>
      </c>
      <c r="G307" s="35" t="s">
        <v>266</v>
      </c>
      <c r="H307" s="73">
        <v>2929607613</v>
      </c>
      <c r="I307" s="64">
        <f aca="true" t="shared" si="10" ref="I307:I338">+H307</f>
        <v>2929607613</v>
      </c>
      <c r="J307" s="70" t="s">
        <v>34</v>
      </c>
      <c r="K307" s="70" t="s">
        <v>34</v>
      </c>
      <c r="L307" s="35" t="s">
        <v>231</v>
      </c>
    </row>
    <row r="308" spans="1:12" s="28" customFormat="1" ht="51">
      <c r="A308" s="44"/>
      <c r="B308" s="34">
        <v>81101516</v>
      </c>
      <c r="C308" s="35" t="s">
        <v>104</v>
      </c>
      <c r="D308" s="72" t="s">
        <v>58</v>
      </c>
      <c r="E308" s="35" t="s">
        <v>76</v>
      </c>
      <c r="F308" s="35" t="s">
        <v>175</v>
      </c>
      <c r="G308" s="35" t="s">
        <v>266</v>
      </c>
      <c r="H308" s="73">
        <v>5927371632</v>
      </c>
      <c r="I308" s="64">
        <f t="shared" si="10"/>
        <v>5927371632</v>
      </c>
      <c r="J308" s="70" t="s">
        <v>34</v>
      </c>
      <c r="K308" s="70" t="s">
        <v>34</v>
      </c>
      <c r="L308" s="35" t="s">
        <v>231</v>
      </c>
    </row>
    <row r="309" spans="2:12" s="28" customFormat="1" ht="51">
      <c r="B309" s="34">
        <v>81101516</v>
      </c>
      <c r="C309" s="35" t="s">
        <v>119</v>
      </c>
      <c r="D309" s="72" t="s">
        <v>58</v>
      </c>
      <c r="E309" s="35" t="s">
        <v>36</v>
      </c>
      <c r="F309" s="35" t="s">
        <v>175</v>
      </c>
      <c r="G309" s="35" t="s">
        <v>266</v>
      </c>
      <c r="H309" s="73">
        <v>2501415973</v>
      </c>
      <c r="I309" s="64">
        <f t="shared" si="10"/>
        <v>2501415973</v>
      </c>
      <c r="J309" s="70" t="s">
        <v>34</v>
      </c>
      <c r="K309" s="70" t="s">
        <v>34</v>
      </c>
      <c r="L309" s="35" t="s">
        <v>231</v>
      </c>
    </row>
    <row r="310" spans="2:12" s="28" customFormat="1" ht="51">
      <c r="B310" s="34">
        <v>81101516</v>
      </c>
      <c r="C310" s="35" t="s">
        <v>102</v>
      </c>
      <c r="D310" s="72" t="s">
        <v>176</v>
      </c>
      <c r="E310" s="35" t="s">
        <v>76</v>
      </c>
      <c r="F310" s="35" t="s">
        <v>175</v>
      </c>
      <c r="G310" s="35" t="s">
        <v>266</v>
      </c>
      <c r="H310" s="73">
        <v>131405873.58469936</v>
      </c>
      <c r="I310" s="64">
        <f t="shared" si="10"/>
        <v>131405873.58469936</v>
      </c>
      <c r="J310" s="70" t="s">
        <v>34</v>
      </c>
      <c r="K310" s="70" t="s">
        <v>34</v>
      </c>
      <c r="L310" s="35" t="s">
        <v>231</v>
      </c>
    </row>
    <row r="311" spans="2:12" s="28" customFormat="1" ht="51">
      <c r="B311" s="34">
        <v>81101516</v>
      </c>
      <c r="C311" s="35" t="s">
        <v>120</v>
      </c>
      <c r="D311" s="72" t="s">
        <v>176</v>
      </c>
      <c r="E311" s="35" t="s">
        <v>81</v>
      </c>
      <c r="F311" s="35" t="s">
        <v>175</v>
      </c>
      <c r="G311" s="35" t="s">
        <v>266</v>
      </c>
      <c r="H311" s="73">
        <v>192134272</v>
      </c>
      <c r="I311" s="64">
        <f t="shared" si="10"/>
        <v>192134272</v>
      </c>
      <c r="J311" s="70" t="s">
        <v>34</v>
      </c>
      <c r="K311" s="70" t="s">
        <v>34</v>
      </c>
      <c r="L311" s="35" t="s">
        <v>231</v>
      </c>
    </row>
    <row r="312" spans="2:12" s="28" customFormat="1" ht="51">
      <c r="B312" s="34">
        <v>81101516</v>
      </c>
      <c r="C312" s="35" t="s">
        <v>121</v>
      </c>
      <c r="D312" s="72" t="s">
        <v>176</v>
      </c>
      <c r="E312" s="35" t="s">
        <v>66</v>
      </c>
      <c r="F312" s="35" t="s">
        <v>175</v>
      </c>
      <c r="G312" s="35" t="s">
        <v>266</v>
      </c>
      <c r="H312" s="73">
        <v>309738451</v>
      </c>
      <c r="I312" s="64">
        <f t="shared" si="10"/>
        <v>309738451</v>
      </c>
      <c r="J312" s="70" t="s">
        <v>34</v>
      </c>
      <c r="K312" s="70" t="s">
        <v>34</v>
      </c>
      <c r="L312" s="35" t="s">
        <v>231</v>
      </c>
    </row>
    <row r="313" spans="2:12" s="28" customFormat="1" ht="51">
      <c r="B313" s="34">
        <v>81101516</v>
      </c>
      <c r="C313" s="35" t="s">
        <v>122</v>
      </c>
      <c r="D313" s="72" t="s">
        <v>176</v>
      </c>
      <c r="E313" s="35" t="s">
        <v>66</v>
      </c>
      <c r="F313" s="35" t="s">
        <v>175</v>
      </c>
      <c r="G313" s="35" t="s">
        <v>266</v>
      </c>
      <c r="H313" s="73">
        <v>381215056</v>
      </c>
      <c r="I313" s="64">
        <f t="shared" si="10"/>
        <v>381215056</v>
      </c>
      <c r="J313" s="70" t="s">
        <v>34</v>
      </c>
      <c r="K313" s="70" t="s">
        <v>34</v>
      </c>
      <c r="L313" s="35" t="s">
        <v>231</v>
      </c>
    </row>
    <row r="314" spans="2:12" s="28" customFormat="1" ht="51">
      <c r="B314" s="34">
        <v>81101516</v>
      </c>
      <c r="C314" s="35" t="s">
        <v>123</v>
      </c>
      <c r="D314" s="72" t="s">
        <v>176</v>
      </c>
      <c r="E314" s="35" t="s">
        <v>66</v>
      </c>
      <c r="F314" s="35" t="s">
        <v>175</v>
      </c>
      <c r="G314" s="35" t="s">
        <v>266</v>
      </c>
      <c r="H314" s="73">
        <v>220659319</v>
      </c>
      <c r="I314" s="64">
        <f t="shared" si="10"/>
        <v>220659319</v>
      </c>
      <c r="J314" s="70" t="s">
        <v>34</v>
      </c>
      <c r="K314" s="70" t="s">
        <v>34</v>
      </c>
      <c r="L314" s="35" t="s">
        <v>231</v>
      </c>
    </row>
    <row r="315" spans="2:12" s="28" customFormat="1" ht="51">
      <c r="B315" s="34">
        <v>81101516</v>
      </c>
      <c r="C315" s="35" t="s">
        <v>124</v>
      </c>
      <c r="D315" s="72" t="s">
        <v>176</v>
      </c>
      <c r="E315" s="35" t="s">
        <v>66</v>
      </c>
      <c r="F315" s="35" t="s">
        <v>175</v>
      </c>
      <c r="G315" s="35" t="s">
        <v>266</v>
      </c>
      <c r="H315" s="73">
        <v>233436255</v>
      </c>
      <c r="I315" s="64">
        <f t="shared" si="10"/>
        <v>233436255</v>
      </c>
      <c r="J315" s="70" t="s">
        <v>34</v>
      </c>
      <c r="K315" s="70" t="s">
        <v>34</v>
      </c>
      <c r="L315" s="35" t="s">
        <v>231</v>
      </c>
    </row>
    <row r="316" spans="2:12" s="28" customFormat="1" ht="51">
      <c r="B316" s="34">
        <v>81101516</v>
      </c>
      <c r="C316" s="35" t="s">
        <v>125</v>
      </c>
      <c r="D316" s="72" t="s">
        <v>176</v>
      </c>
      <c r="E316" s="35" t="s">
        <v>66</v>
      </c>
      <c r="F316" s="35" t="s">
        <v>175</v>
      </c>
      <c r="G316" s="35" t="s">
        <v>266</v>
      </c>
      <c r="H316" s="73">
        <v>213271261</v>
      </c>
      <c r="I316" s="64">
        <f t="shared" si="10"/>
        <v>213271261</v>
      </c>
      <c r="J316" s="70" t="s">
        <v>34</v>
      </c>
      <c r="K316" s="70" t="s">
        <v>34</v>
      </c>
      <c r="L316" s="35" t="s">
        <v>231</v>
      </c>
    </row>
    <row r="317" spans="2:12" s="28" customFormat="1" ht="51">
      <c r="B317" s="34">
        <v>81101516</v>
      </c>
      <c r="C317" s="35" t="s">
        <v>126</v>
      </c>
      <c r="D317" s="72" t="s">
        <v>176</v>
      </c>
      <c r="E317" s="35" t="s">
        <v>81</v>
      </c>
      <c r="F317" s="35" t="s">
        <v>175</v>
      </c>
      <c r="G317" s="35" t="s">
        <v>266</v>
      </c>
      <c r="H317" s="73">
        <v>586975252</v>
      </c>
      <c r="I317" s="64">
        <f t="shared" si="10"/>
        <v>586975252</v>
      </c>
      <c r="J317" s="70" t="s">
        <v>34</v>
      </c>
      <c r="K317" s="70" t="s">
        <v>34</v>
      </c>
      <c r="L317" s="35" t="s">
        <v>231</v>
      </c>
    </row>
    <row r="318" spans="2:12" s="28" customFormat="1" ht="51">
      <c r="B318" s="34">
        <v>81101516</v>
      </c>
      <c r="C318" s="35" t="s">
        <v>127</v>
      </c>
      <c r="D318" s="72" t="s">
        <v>176</v>
      </c>
      <c r="E318" s="35" t="s">
        <v>66</v>
      </c>
      <c r="F318" s="35" t="s">
        <v>175</v>
      </c>
      <c r="G318" s="35" t="s">
        <v>266</v>
      </c>
      <c r="H318" s="73">
        <v>188570925</v>
      </c>
      <c r="I318" s="64">
        <f t="shared" si="10"/>
        <v>188570925</v>
      </c>
      <c r="J318" s="70" t="s">
        <v>34</v>
      </c>
      <c r="K318" s="70" t="s">
        <v>34</v>
      </c>
      <c r="L318" s="35" t="s">
        <v>231</v>
      </c>
    </row>
    <row r="319" spans="2:12" s="28" customFormat="1" ht="51">
      <c r="B319" s="34">
        <v>81101516</v>
      </c>
      <c r="C319" s="35" t="s">
        <v>296</v>
      </c>
      <c r="D319" s="72" t="s">
        <v>176</v>
      </c>
      <c r="E319" s="35" t="s">
        <v>81</v>
      </c>
      <c r="F319" s="35" t="s">
        <v>175</v>
      </c>
      <c r="G319" s="35" t="s">
        <v>266</v>
      </c>
      <c r="H319" s="73">
        <v>2754087539</v>
      </c>
      <c r="I319" s="64">
        <f t="shared" si="10"/>
        <v>2754087539</v>
      </c>
      <c r="J319" s="70" t="s">
        <v>34</v>
      </c>
      <c r="K319" s="70" t="s">
        <v>34</v>
      </c>
      <c r="L319" s="35" t="s">
        <v>231</v>
      </c>
    </row>
    <row r="320" spans="2:12" s="28" customFormat="1" ht="51">
      <c r="B320" s="34">
        <v>81101516</v>
      </c>
      <c r="C320" s="35" t="s">
        <v>296</v>
      </c>
      <c r="D320" s="72" t="s">
        <v>176</v>
      </c>
      <c r="E320" s="35" t="s">
        <v>81</v>
      </c>
      <c r="F320" s="35" t="s">
        <v>175</v>
      </c>
      <c r="G320" s="35" t="s">
        <v>266</v>
      </c>
      <c r="H320" s="73">
        <v>156736689</v>
      </c>
      <c r="I320" s="64">
        <f t="shared" si="10"/>
        <v>156736689</v>
      </c>
      <c r="J320" s="70" t="s">
        <v>34</v>
      </c>
      <c r="K320" s="70" t="s">
        <v>34</v>
      </c>
      <c r="L320" s="35" t="s">
        <v>231</v>
      </c>
    </row>
    <row r="321" spans="2:12" s="28" customFormat="1" ht="51">
      <c r="B321" s="34">
        <v>81101516</v>
      </c>
      <c r="C321" s="35" t="s">
        <v>297</v>
      </c>
      <c r="D321" s="72" t="s">
        <v>176</v>
      </c>
      <c r="E321" s="35" t="s">
        <v>81</v>
      </c>
      <c r="F321" s="35" t="s">
        <v>175</v>
      </c>
      <c r="G321" s="35" t="s">
        <v>266</v>
      </c>
      <c r="H321" s="73">
        <v>23510503</v>
      </c>
      <c r="I321" s="64">
        <f t="shared" si="10"/>
        <v>23510503</v>
      </c>
      <c r="J321" s="70" t="s">
        <v>34</v>
      </c>
      <c r="K321" s="70" t="s">
        <v>34</v>
      </c>
      <c r="L321" s="35" t="s">
        <v>231</v>
      </c>
    </row>
    <row r="322" spans="2:12" s="28" customFormat="1" ht="51">
      <c r="B322" s="34">
        <v>81101516</v>
      </c>
      <c r="C322" s="35" t="s">
        <v>128</v>
      </c>
      <c r="D322" s="72" t="s">
        <v>176</v>
      </c>
      <c r="E322" s="35" t="s">
        <v>81</v>
      </c>
      <c r="F322" s="35" t="s">
        <v>175</v>
      </c>
      <c r="G322" s="35" t="s">
        <v>266</v>
      </c>
      <c r="H322" s="73">
        <v>622916384</v>
      </c>
      <c r="I322" s="64">
        <f t="shared" si="10"/>
        <v>622916384</v>
      </c>
      <c r="J322" s="70" t="s">
        <v>34</v>
      </c>
      <c r="K322" s="70" t="s">
        <v>34</v>
      </c>
      <c r="L322" s="35" t="s">
        <v>231</v>
      </c>
    </row>
    <row r="323" spans="1:12" s="28" customFormat="1" ht="51">
      <c r="A323" s="44"/>
      <c r="B323" s="34">
        <v>81101516</v>
      </c>
      <c r="C323" s="35" t="s">
        <v>110</v>
      </c>
      <c r="D323" s="72" t="s">
        <v>58</v>
      </c>
      <c r="E323" s="35" t="s">
        <v>36</v>
      </c>
      <c r="F323" s="35" t="s">
        <v>175</v>
      </c>
      <c r="G323" s="35" t="s">
        <v>266</v>
      </c>
      <c r="H323" s="73">
        <v>11577589422</v>
      </c>
      <c r="I323" s="64">
        <f t="shared" si="10"/>
        <v>11577589422</v>
      </c>
      <c r="J323" s="70" t="s">
        <v>34</v>
      </c>
      <c r="K323" s="70" t="s">
        <v>34</v>
      </c>
      <c r="L323" s="35" t="s">
        <v>231</v>
      </c>
    </row>
    <row r="324" spans="1:12" s="28" customFormat="1" ht="64.5" customHeight="1">
      <c r="A324" s="44"/>
      <c r="B324" s="34">
        <v>81101516</v>
      </c>
      <c r="C324" s="35" t="s">
        <v>112</v>
      </c>
      <c r="D324" s="72" t="s">
        <v>58</v>
      </c>
      <c r="E324" s="35" t="s">
        <v>81</v>
      </c>
      <c r="F324" s="35" t="s">
        <v>175</v>
      </c>
      <c r="G324" s="35" t="s">
        <v>266</v>
      </c>
      <c r="H324" s="73">
        <v>534990635</v>
      </c>
      <c r="I324" s="64">
        <f t="shared" si="10"/>
        <v>534990635</v>
      </c>
      <c r="J324" s="70" t="s">
        <v>34</v>
      </c>
      <c r="K324" s="70" t="s">
        <v>34</v>
      </c>
      <c r="L324" s="35" t="s">
        <v>231</v>
      </c>
    </row>
    <row r="325" spans="2:12" s="28" customFormat="1" ht="54.75" customHeight="1">
      <c r="B325" s="34">
        <v>81101516</v>
      </c>
      <c r="C325" s="35" t="s">
        <v>367</v>
      </c>
      <c r="D325" s="72" t="s">
        <v>58</v>
      </c>
      <c r="E325" s="35" t="s">
        <v>79</v>
      </c>
      <c r="F325" s="35" t="s">
        <v>175</v>
      </c>
      <c r="G325" s="35" t="s">
        <v>266</v>
      </c>
      <c r="H325" s="73">
        <v>5000000000</v>
      </c>
      <c r="I325" s="64">
        <f t="shared" si="10"/>
        <v>5000000000</v>
      </c>
      <c r="J325" s="70" t="s">
        <v>34</v>
      </c>
      <c r="K325" s="70" t="s">
        <v>34</v>
      </c>
      <c r="L325" s="35" t="s">
        <v>231</v>
      </c>
    </row>
    <row r="326" spans="2:12" s="28" customFormat="1" ht="58.5" customHeight="1">
      <c r="B326" s="34">
        <v>81101516</v>
      </c>
      <c r="C326" s="35" t="s">
        <v>377</v>
      </c>
      <c r="D326" s="72" t="s">
        <v>58</v>
      </c>
      <c r="E326" s="35" t="s">
        <v>76</v>
      </c>
      <c r="F326" s="35" t="s">
        <v>375</v>
      </c>
      <c r="G326" s="35" t="s">
        <v>266</v>
      </c>
      <c r="H326" s="73">
        <v>400000000</v>
      </c>
      <c r="I326" s="64">
        <f t="shared" si="10"/>
        <v>400000000</v>
      </c>
      <c r="J326" s="70" t="s">
        <v>34</v>
      </c>
      <c r="K326" s="70" t="s">
        <v>34</v>
      </c>
      <c r="L326" s="35" t="s">
        <v>231</v>
      </c>
    </row>
    <row r="327" spans="2:12" s="28" customFormat="1" ht="51">
      <c r="B327" s="34">
        <v>81101516</v>
      </c>
      <c r="C327" s="35" t="s">
        <v>129</v>
      </c>
      <c r="D327" s="72" t="s">
        <v>176</v>
      </c>
      <c r="E327" s="35" t="s">
        <v>66</v>
      </c>
      <c r="F327" s="35" t="s">
        <v>175</v>
      </c>
      <c r="G327" s="35" t="s">
        <v>266</v>
      </c>
      <c r="H327" s="73">
        <v>311458193</v>
      </c>
      <c r="I327" s="64">
        <f t="shared" si="10"/>
        <v>311458193</v>
      </c>
      <c r="J327" s="70" t="s">
        <v>34</v>
      </c>
      <c r="K327" s="70" t="s">
        <v>34</v>
      </c>
      <c r="L327" s="35" t="s">
        <v>231</v>
      </c>
    </row>
    <row r="328" spans="2:12" s="28" customFormat="1" ht="51">
      <c r="B328" s="34">
        <v>81101516</v>
      </c>
      <c r="C328" s="35" t="s">
        <v>130</v>
      </c>
      <c r="D328" s="72" t="s">
        <v>176</v>
      </c>
      <c r="E328" s="35" t="s">
        <v>81</v>
      </c>
      <c r="F328" s="35" t="s">
        <v>175</v>
      </c>
      <c r="G328" s="35" t="s">
        <v>266</v>
      </c>
      <c r="H328" s="73">
        <v>622916384</v>
      </c>
      <c r="I328" s="64">
        <f t="shared" si="10"/>
        <v>622916384</v>
      </c>
      <c r="J328" s="70" t="s">
        <v>34</v>
      </c>
      <c r="K328" s="70" t="s">
        <v>34</v>
      </c>
      <c r="L328" s="35" t="s">
        <v>231</v>
      </c>
    </row>
    <row r="329" spans="2:12" s="28" customFormat="1" ht="51">
      <c r="B329" s="34">
        <v>81101516</v>
      </c>
      <c r="C329" s="35" t="s">
        <v>131</v>
      </c>
      <c r="D329" s="72" t="s">
        <v>176</v>
      </c>
      <c r="E329" s="35" t="s">
        <v>36</v>
      </c>
      <c r="F329" s="35" t="s">
        <v>175</v>
      </c>
      <c r="G329" s="35" t="s">
        <v>266</v>
      </c>
      <c r="H329" s="73">
        <v>1498512298</v>
      </c>
      <c r="I329" s="64">
        <f t="shared" si="10"/>
        <v>1498512298</v>
      </c>
      <c r="J329" s="70" t="s">
        <v>34</v>
      </c>
      <c r="K329" s="70" t="s">
        <v>34</v>
      </c>
      <c r="L329" s="35" t="s">
        <v>231</v>
      </c>
    </row>
    <row r="330" spans="2:12" s="28" customFormat="1" ht="51">
      <c r="B330" s="34">
        <v>81101516</v>
      </c>
      <c r="C330" s="35" t="s">
        <v>132</v>
      </c>
      <c r="D330" s="72" t="s">
        <v>176</v>
      </c>
      <c r="E330" s="35" t="s">
        <v>76</v>
      </c>
      <c r="F330" s="35" t="s">
        <v>175</v>
      </c>
      <c r="G330" s="35" t="s">
        <v>266</v>
      </c>
      <c r="H330" s="73">
        <v>548166419</v>
      </c>
      <c r="I330" s="64">
        <f t="shared" si="10"/>
        <v>548166419</v>
      </c>
      <c r="J330" s="70" t="s">
        <v>34</v>
      </c>
      <c r="K330" s="70" t="s">
        <v>34</v>
      </c>
      <c r="L330" s="35" t="s">
        <v>231</v>
      </c>
    </row>
    <row r="331" spans="2:12" s="28" customFormat="1" ht="51">
      <c r="B331" s="34">
        <v>81101516</v>
      </c>
      <c r="C331" s="35" t="s">
        <v>133</v>
      </c>
      <c r="D331" s="72" t="s">
        <v>176</v>
      </c>
      <c r="E331" s="35" t="s">
        <v>36</v>
      </c>
      <c r="F331" s="35" t="s">
        <v>175</v>
      </c>
      <c r="G331" s="35" t="s">
        <v>266</v>
      </c>
      <c r="H331" s="73">
        <v>136369632</v>
      </c>
      <c r="I331" s="64">
        <f t="shared" si="10"/>
        <v>136369632</v>
      </c>
      <c r="J331" s="70" t="s">
        <v>34</v>
      </c>
      <c r="K331" s="70" t="s">
        <v>34</v>
      </c>
      <c r="L331" s="35" t="s">
        <v>231</v>
      </c>
    </row>
    <row r="332" spans="2:12" s="28" customFormat="1" ht="51">
      <c r="B332" s="34">
        <v>81101516</v>
      </c>
      <c r="C332" s="35" t="s">
        <v>134</v>
      </c>
      <c r="D332" s="72" t="s">
        <v>58</v>
      </c>
      <c r="E332" s="35" t="s">
        <v>76</v>
      </c>
      <c r="F332" s="35" t="s">
        <v>175</v>
      </c>
      <c r="G332" s="35" t="s">
        <v>266</v>
      </c>
      <c r="H332" s="73">
        <v>387069739</v>
      </c>
      <c r="I332" s="64">
        <f t="shared" si="10"/>
        <v>387069739</v>
      </c>
      <c r="J332" s="70" t="s">
        <v>34</v>
      </c>
      <c r="K332" s="70" t="s">
        <v>34</v>
      </c>
      <c r="L332" s="35" t="s">
        <v>231</v>
      </c>
    </row>
    <row r="333" spans="1:12" s="28" customFormat="1" ht="51">
      <c r="A333" s="44"/>
      <c r="B333" s="34">
        <v>81101516</v>
      </c>
      <c r="C333" s="35" t="s">
        <v>113</v>
      </c>
      <c r="D333" s="72" t="s">
        <v>58</v>
      </c>
      <c r="E333" s="35" t="s">
        <v>36</v>
      </c>
      <c r="F333" s="35" t="s">
        <v>175</v>
      </c>
      <c r="G333" s="35" t="s">
        <v>266</v>
      </c>
      <c r="H333" s="73">
        <v>2715866528</v>
      </c>
      <c r="I333" s="64">
        <f t="shared" si="10"/>
        <v>2715866528</v>
      </c>
      <c r="J333" s="70" t="s">
        <v>34</v>
      </c>
      <c r="K333" s="70" t="s">
        <v>34</v>
      </c>
      <c r="L333" s="35" t="s">
        <v>231</v>
      </c>
    </row>
    <row r="334" spans="1:12" s="28" customFormat="1" ht="51">
      <c r="A334" s="44"/>
      <c r="B334" s="34">
        <v>81101516</v>
      </c>
      <c r="C334" s="35" t="s">
        <v>118</v>
      </c>
      <c r="D334" s="72" t="s">
        <v>58</v>
      </c>
      <c r="E334" s="35" t="s">
        <v>76</v>
      </c>
      <c r="F334" s="35" t="s">
        <v>175</v>
      </c>
      <c r="G334" s="35" t="s">
        <v>266</v>
      </c>
      <c r="H334" s="73">
        <v>2311907405</v>
      </c>
      <c r="I334" s="64">
        <f t="shared" si="10"/>
        <v>2311907405</v>
      </c>
      <c r="J334" s="70" t="s">
        <v>34</v>
      </c>
      <c r="K334" s="70" t="s">
        <v>34</v>
      </c>
      <c r="L334" s="35" t="s">
        <v>231</v>
      </c>
    </row>
    <row r="335" spans="2:12" s="28" customFormat="1" ht="51">
      <c r="B335" s="34">
        <v>81101516</v>
      </c>
      <c r="C335" s="35" t="s">
        <v>137</v>
      </c>
      <c r="D335" s="72" t="s">
        <v>58</v>
      </c>
      <c r="E335" s="35" t="s">
        <v>76</v>
      </c>
      <c r="F335" s="35" t="s">
        <v>175</v>
      </c>
      <c r="G335" s="35" t="s">
        <v>266</v>
      </c>
      <c r="H335" s="73">
        <v>2708092202</v>
      </c>
      <c r="I335" s="64">
        <f t="shared" si="10"/>
        <v>2708092202</v>
      </c>
      <c r="J335" s="70" t="s">
        <v>34</v>
      </c>
      <c r="K335" s="70" t="s">
        <v>34</v>
      </c>
      <c r="L335" s="35" t="s">
        <v>231</v>
      </c>
    </row>
    <row r="336" spans="2:12" s="28" customFormat="1" ht="51">
      <c r="B336" s="34">
        <v>81101516</v>
      </c>
      <c r="C336" s="35" t="s">
        <v>138</v>
      </c>
      <c r="D336" s="72" t="s">
        <v>58</v>
      </c>
      <c r="E336" s="35" t="s">
        <v>66</v>
      </c>
      <c r="F336" s="35" t="s">
        <v>175</v>
      </c>
      <c r="G336" s="35" t="s">
        <v>266</v>
      </c>
      <c r="H336" s="73">
        <v>414231070</v>
      </c>
      <c r="I336" s="64">
        <f t="shared" si="10"/>
        <v>414231070</v>
      </c>
      <c r="J336" s="70" t="s">
        <v>34</v>
      </c>
      <c r="K336" s="70" t="s">
        <v>34</v>
      </c>
      <c r="L336" s="35" t="s">
        <v>231</v>
      </c>
    </row>
    <row r="337" spans="2:12" s="28" customFormat="1" ht="51">
      <c r="B337" s="34">
        <v>81101516</v>
      </c>
      <c r="C337" s="35" t="s">
        <v>139</v>
      </c>
      <c r="D337" s="72" t="s">
        <v>58</v>
      </c>
      <c r="E337" s="35" t="s">
        <v>36</v>
      </c>
      <c r="F337" s="35" t="s">
        <v>175</v>
      </c>
      <c r="G337" s="35" t="s">
        <v>266</v>
      </c>
      <c r="H337" s="73">
        <v>3204639228</v>
      </c>
      <c r="I337" s="64">
        <f t="shared" si="10"/>
        <v>3204639228</v>
      </c>
      <c r="J337" s="70" t="s">
        <v>34</v>
      </c>
      <c r="K337" s="70" t="s">
        <v>34</v>
      </c>
      <c r="L337" s="35" t="s">
        <v>231</v>
      </c>
    </row>
    <row r="338" spans="2:12" s="28" customFormat="1" ht="51">
      <c r="B338" s="34">
        <v>81101516</v>
      </c>
      <c r="C338" s="35" t="s">
        <v>140</v>
      </c>
      <c r="D338" s="72" t="s">
        <v>59</v>
      </c>
      <c r="E338" s="35" t="s">
        <v>76</v>
      </c>
      <c r="F338" s="35" t="s">
        <v>175</v>
      </c>
      <c r="G338" s="35" t="s">
        <v>266</v>
      </c>
      <c r="H338" s="73">
        <v>4977039360</v>
      </c>
      <c r="I338" s="64">
        <f t="shared" si="10"/>
        <v>4977039360</v>
      </c>
      <c r="J338" s="70" t="s">
        <v>34</v>
      </c>
      <c r="K338" s="70" t="s">
        <v>34</v>
      </c>
      <c r="L338" s="35" t="s">
        <v>231</v>
      </c>
    </row>
    <row r="339" spans="2:12" s="28" customFormat="1" ht="51">
      <c r="B339" s="34">
        <v>81101516</v>
      </c>
      <c r="C339" s="35" t="s">
        <v>102</v>
      </c>
      <c r="D339" s="72" t="s">
        <v>56</v>
      </c>
      <c r="E339" s="35" t="s">
        <v>66</v>
      </c>
      <c r="F339" s="35" t="s">
        <v>175</v>
      </c>
      <c r="G339" s="35" t="s">
        <v>266</v>
      </c>
      <c r="H339" s="73">
        <v>130422468.75469819</v>
      </c>
      <c r="I339" s="64">
        <f aca="true" t="shared" si="11" ref="I339:I370">+H339</f>
        <v>130422468.75469819</v>
      </c>
      <c r="J339" s="70" t="s">
        <v>34</v>
      </c>
      <c r="K339" s="70" t="s">
        <v>34</v>
      </c>
      <c r="L339" s="35" t="s">
        <v>231</v>
      </c>
    </row>
    <row r="340" spans="1:12" s="28" customFormat="1" ht="51">
      <c r="A340" s="44"/>
      <c r="B340" s="34">
        <v>81101516</v>
      </c>
      <c r="C340" s="35" t="s">
        <v>135</v>
      </c>
      <c r="D340" s="72" t="s">
        <v>58</v>
      </c>
      <c r="E340" s="35" t="s">
        <v>81</v>
      </c>
      <c r="F340" s="35" t="s">
        <v>175</v>
      </c>
      <c r="G340" s="35" t="s">
        <v>266</v>
      </c>
      <c r="H340" s="73">
        <v>506209802</v>
      </c>
      <c r="I340" s="64">
        <f t="shared" si="11"/>
        <v>506209802</v>
      </c>
      <c r="J340" s="70" t="s">
        <v>34</v>
      </c>
      <c r="K340" s="70" t="s">
        <v>34</v>
      </c>
      <c r="L340" s="35" t="s">
        <v>231</v>
      </c>
    </row>
    <row r="341" spans="2:12" s="28" customFormat="1" ht="51">
      <c r="B341" s="34">
        <v>81101516</v>
      </c>
      <c r="C341" s="35" t="s">
        <v>141</v>
      </c>
      <c r="D341" s="72" t="s">
        <v>176</v>
      </c>
      <c r="E341" s="35" t="s">
        <v>81</v>
      </c>
      <c r="F341" s="35" t="s">
        <v>175</v>
      </c>
      <c r="G341" s="35" t="s">
        <v>266</v>
      </c>
      <c r="H341" s="73">
        <v>5733602490</v>
      </c>
      <c r="I341" s="64">
        <f t="shared" si="11"/>
        <v>5733602490</v>
      </c>
      <c r="J341" s="70" t="s">
        <v>34</v>
      </c>
      <c r="K341" s="70" t="s">
        <v>34</v>
      </c>
      <c r="L341" s="35" t="s">
        <v>231</v>
      </c>
    </row>
    <row r="342" spans="2:12" s="28" customFormat="1" ht="51">
      <c r="B342" s="34">
        <v>81101516</v>
      </c>
      <c r="C342" s="35" t="s">
        <v>102</v>
      </c>
      <c r="D342" s="72" t="s">
        <v>37</v>
      </c>
      <c r="E342" s="35" t="s">
        <v>66</v>
      </c>
      <c r="F342" s="35" t="s">
        <v>175</v>
      </c>
      <c r="G342" s="35" t="s">
        <v>266</v>
      </c>
      <c r="H342" s="73">
        <v>472546966.7041633</v>
      </c>
      <c r="I342" s="64">
        <f t="shared" si="11"/>
        <v>472546966.7041633</v>
      </c>
      <c r="J342" s="70" t="s">
        <v>34</v>
      </c>
      <c r="K342" s="70" t="s">
        <v>34</v>
      </c>
      <c r="L342" s="35" t="s">
        <v>231</v>
      </c>
    </row>
    <row r="343" spans="2:12" s="28" customFormat="1" ht="51">
      <c r="B343" s="34">
        <v>81101516</v>
      </c>
      <c r="C343" s="35" t="s">
        <v>142</v>
      </c>
      <c r="D343" s="72" t="s">
        <v>58</v>
      </c>
      <c r="E343" s="35" t="s">
        <v>81</v>
      </c>
      <c r="F343" s="35" t="s">
        <v>175</v>
      </c>
      <c r="G343" s="35" t="s">
        <v>266</v>
      </c>
      <c r="H343" s="73">
        <v>903433620</v>
      </c>
      <c r="I343" s="64">
        <f t="shared" si="11"/>
        <v>903433620</v>
      </c>
      <c r="J343" s="70" t="s">
        <v>34</v>
      </c>
      <c r="K343" s="70" t="s">
        <v>34</v>
      </c>
      <c r="L343" s="35" t="s">
        <v>231</v>
      </c>
    </row>
    <row r="344" spans="1:12" s="28" customFormat="1" ht="51">
      <c r="A344" s="44"/>
      <c r="B344" s="34">
        <v>81101516</v>
      </c>
      <c r="C344" s="35" t="s">
        <v>136</v>
      </c>
      <c r="D344" s="72" t="s">
        <v>58</v>
      </c>
      <c r="E344" s="35" t="s">
        <v>36</v>
      </c>
      <c r="F344" s="35" t="s">
        <v>175</v>
      </c>
      <c r="G344" s="35" t="s">
        <v>266</v>
      </c>
      <c r="H344" s="73">
        <v>7299825921</v>
      </c>
      <c r="I344" s="64">
        <f t="shared" si="11"/>
        <v>7299825921</v>
      </c>
      <c r="J344" s="70" t="s">
        <v>34</v>
      </c>
      <c r="K344" s="70" t="s">
        <v>34</v>
      </c>
      <c r="L344" s="35" t="s">
        <v>231</v>
      </c>
    </row>
    <row r="345" spans="2:12" s="28" customFormat="1" ht="51">
      <c r="B345" s="34">
        <v>81101516</v>
      </c>
      <c r="C345" s="35" t="s">
        <v>144</v>
      </c>
      <c r="D345" s="72" t="s">
        <v>58</v>
      </c>
      <c r="E345" s="35" t="s">
        <v>43</v>
      </c>
      <c r="F345" s="35" t="s">
        <v>175</v>
      </c>
      <c r="G345" s="35" t="s">
        <v>266</v>
      </c>
      <c r="H345" s="73">
        <v>1350139615</v>
      </c>
      <c r="I345" s="64">
        <f t="shared" si="11"/>
        <v>1350139615</v>
      </c>
      <c r="J345" s="70" t="s">
        <v>34</v>
      </c>
      <c r="K345" s="70" t="s">
        <v>34</v>
      </c>
      <c r="L345" s="35" t="s">
        <v>231</v>
      </c>
    </row>
    <row r="346" spans="2:12" s="28" customFormat="1" ht="51">
      <c r="B346" s="34">
        <v>81101516</v>
      </c>
      <c r="C346" s="35" t="s">
        <v>145</v>
      </c>
      <c r="D346" s="72" t="s">
        <v>58</v>
      </c>
      <c r="E346" s="35" t="s">
        <v>43</v>
      </c>
      <c r="F346" s="35" t="s">
        <v>175</v>
      </c>
      <c r="G346" s="35" t="s">
        <v>266</v>
      </c>
      <c r="H346" s="73">
        <v>12316331485</v>
      </c>
      <c r="I346" s="64">
        <f t="shared" si="11"/>
        <v>12316331485</v>
      </c>
      <c r="J346" s="70" t="s">
        <v>34</v>
      </c>
      <c r="K346" s="70" t="s">
        <v>34</v>
      </c>
      <c r="L346" s="35" t="s">
        <v>231</v>
      </c>
    </row>
    <row r="347" spans="1:12" s="28" customFormat="1" ht="61.5" customHeight="1">
      <c r="A347" s="44"/>
      <c r="B347" s="34">
        <v>81101516</v>
      </c>
      <c r="C347" s="35" t="s">
        <v>143</v>
      </c>
      <c r="D347" s="72" t="s">
        <v>58</v>
      </c>
      <c r="E347" s="35" t="s">
        <v>43</v>
      </c>
      <c r="F347" s="35" t="s">
        <v>175</v>
      </c>
      <c r="G347" s="35" t="s">
        <v>266</v>
      </c>
      <c r="H347" s="73">
        <v>6027839762</v>
      </c>
      <c r="I347" s="64">
        <f t="shared" si="11"/>
        <v>6027839762</v>
      </c>
      <c r="J347" s="70" t="s">
        <v>34</v>
      </c>
      <c r="K347" s="70" t="s">
        <v>34</v>
      </c>
      <c r="L347" s="35" t="s">
        <v>231</v>
      </c>
    </row>
    <row r="348" spans="2:12" s="28" customFormat="1" ht="51">
      <c r="B348" s="34">
        <v>81101516</v>
      </c>
      <c r="C348" s="35" t="s">
        <v>148</v>
      </c>
      <c r="D348" s="72" t="s">
        <v>58</v>
      </c>
      <c r="E348" s="35" t="s">
        <v>81</v>
      </c>
      <c r="F348" s="35" t="s">
        <v>175</v>
      </c>
      <c r="G348" s="35" t="s">
        <v>266</v>
      </c>
      <c r="H348" s="73">
        <v>522872425</v>
      </c>
      <c r="I348" s="64">
        <f t="shared" si="11"/>
        <v>522872425</v>
      </c>
      <c r="J348" s="70" t="s">
        <v>34</v>
      </c>
      <c r="K348" s="70" t="s">
        <v>34</v>
      </c>
      <c r="L348" s="35" t="s">
        <v>231</v>
      </c>
    </row>
    <row r="349" spans="2:12" s="28" customFormat="1" ht="51">
      <c r="B349" s="34">
        <v>81101516</v>
      </c>
      <c r="C349" s="35" t="s">
        <v>149</v>
      </c>
      <c r="D349" s="72" t="s">
        <v>58</v>
      </c>
      <c r="E349" s="35" t="s">
        <v>43</v>
      </c>
      <c r="F349" s="35" t="s">
        <v>175</v>
      </c>
      <c r="G349" s="35" t="s">
        <v>266</v>
      </c>
      <c r="H349" s="73">
        <v>2042640416</v>
      </c>
      <c r="I349" s="64">
        <f t="shared" si="11"/>
        <v>2042640416</v>
      </c>
      <c r="J349" s="70" t="s">
        <v>34</v>
      </c>
      <c r="K349" s="70" t="s">
        <v>34</v>
      </c>
      <c r="L349" s="35" t="s">
        <v>231</v>
      </c>
    </row>
    <row r="350" spans="2:12" s="28" customFormat="1" ht="51">
      <c r="B350" s="34">
        <v>81101516</v>
      </c>
      <c r="C350" s="35" t="s">
        <v>150</v>
      </c>
      <c r="D350" s="72" t="s">
        <v>58</v>
      </c>
      <c r="E350" s="35" t="s">
        <v>43</v>
      </c>
      <c r="F350" s="35" t="s">
        <v>175</v>
      </c>
      <c r="G350" s="35" t="s">
        <v>266</v>
      </c>
      <c r="H350" s="73">
        <v>5164915306</v>
      </c>
      <c r="I350" s="64">
        <f t="shared" si="11"/>
        <v>5164915306</v>
      </c>
      <c r="J350" s="70" t="s">
        <v>34</v>
      </c>
      <c r="K350" s="70" t="s">
        <v>34</v>
      </c>
      <c r="L350" s="35" t="s">
        <v>231</v>
      </c>
    </row>
    <row r="351" spans="2:12" s="28" customFormat="1" ht="51">
      <c r="B351" s="34">
        <v>81101516</v>
      </c>
      <c r="C351" s="35" t="s">
        <v>151</v>
      </c>
      <c r="D351" s="72" t="s">
        <v>59</v>
      </c>
      <c r="E351" s="35" t="s">
        <v>66</v>
      </c>
      <c r="F351" s="35" t="s">
        <v>175</v>
      </c>
      <c r="G351" s="35" t="s">
        <v>266</v>
      </c>
      <c r="H351" s="73">
        <v>298068284</v>
      </c>
      <c r="I351" s="64">
        <f t="shared" si="11"/>
        <v>298068284</v>
      </c>
      <c r="J351" s="70" t="s">
        <v>34</v>
      </c>
      <c r="K351" s="70" t="s">
        <v>34</v>
      </c>
      <c r="L351" s="35" t="s">
        <v>231</v>
      </c>
    </row>
    <row r="352" spans="2:12" s="28" customFormat="1" ht="51">
      <c r="B352" s="34">
        <v>81101516</v>
      </c>
      <c r="C352" s="35" t="s">
        <v>152</v>
      </c>
      <c r="D352" s="72" t="s">
        <v>58</v>
      </c>
      <c r="E352" s="35" t="s">
        <v>66</v>
      </c>
      <c r="F352" s="35" t="s">
        <v>175</v>
      </c>
      <c r="G352" s="35" t="s">
        <v>266</v>
      </c>
      <c r="H352" s="73">
        <v>338754196</v>
      </c>
      <c r="I352" s="64">
        <f t="shared" si="11"/>
        <v>338754196</v>
      </c>
      <c r="J352" s="70" t="s">
        <v>34</v>
      </c>
      <c r="K352" s="70" t="s">
        <v>34</v>
      </c>
      <c r="L352" s="35" t="s">
        <v>231</v>
      </c>
    </row>
    <row r="353" spans="1:12" s="28" customFormat="1" ht="51">
      <c r="A353" s="44"/>
      <c r="B353" s="34">
        <v>81101516</v>
      </c>
      <c r="C353" s="35" t="s">
        <v>146</v>
      </c>
      <c r="D353" s="72" t="s">
        <v>58</v>
      </c>
      <c r="E353" s="35" t="s">
        <v>43</v>
      </c>
      <c r="F353" s="35" t="s">
        <v>175</v>
      </c>
      <c r="G353" s="35" t="s">
        <v>266</v>
      </c>
      <c r="H353" s="73">
        <v>9650707367</v>
      </c>
      <c r="I353" s="64">
        <f t="shared" si="11"/>
        <v>9650707367</v>
      </c>
      <c r="J353" s="70" t="s">
        <v>34</v>
      </c>
      <c r="K353" s="70" t="s">
        <v>34</v>
      </c>
      <c r="L353" s="35" t="s">
        <v>231</v>
      </c>
    </row>
    <row r="354" spans="2:12" s="28" customFormat="1" ht="51">
      <c r="B354" s="34">
        <v>81101516</v>
      </c>
      <c r="C354" s="35" t="s">
        <v>154</v>
      </c>
      <c r="D354" s="72" t="s">
        <v>58</v>
      </c>
      <c r="E354" s="35" t="s">
        <v>81</v>
      </c>
      <c r="F354" s="35" t="s">
        <v>175</v>
      </c>
      <c r="G354" s="35" t="s">
        <v>266</v>
      </c>
      <c r="H354" s="73">
        <v>534642784</v>
      </c>
      <c r="I354" s="64">
        <f t="shared" si="11"/>
        <v>534642784</v>
      </c>
      <c r="J354" s="70" t="s">
        <v>34</v>
      </c>
      <c r="K354" s="70" t="s">
        <v>34</v>
      </c>
      <c r="L354" s="35" t="s">
        <v>231</v>
      </c>
    </row>
    <row r="355" spans="2:12" s="28" customFormat="1" ht="49.5" customHeight="1">
      <c r="B355" s="34">
        <v>81101516</v>
      </c>
      <c r="C355" s="35" t="s">
        <v>155</v>
      </c>
      <c r="D355" s="72" t="s">
        <v>58</v>
      </c>
      <c r="E355" s="35" t="s">
        <v>43</v>
      </c>
      <c r="F355" s="35" t="s">
        <v>175</v>
      </c>
      <c r="G355" s="35" t="s">
        <v>266</v>
      </c>
      <c r="H355" s="73">
        <v>7559506849</v>
      </c>
      <c r="I355" s="64">
        <f t="shared" si="11"/>
        <v>7559506849</v>
      </c>
      <c r="J355" s="70" t="s">
        <v>34</v>
      </c>
      <c r="K355" s="70" t="s">
        <v>34</v>
      </c>
      <c r="L355" s="35" t="s">
        <v>231</v>
      </c>
    </row>
    <row r="356" spans="1:12" s="28" customFormat="1" ht="68.25" customHeight="1">
      <c r="A356" s="44"/>
      <c r="B356" s="34">
        <v>81101516</v>
      </c>
      <c r="C356" s="35" t="s">
        <v>147</v>
      </c>
      <c r="D356" s="72" t="s">
        <v>58</v>
      </c>
      <c r="E356" s="35" t="s">
        <v>66</v>
      </c>
      <c r="F356" s="35" t="s">
        <v>175</v>
      </c>
      <c r="G356" s="35" t="s">
        <v>266</v>
      </c>
      <c r="H356" s="73">
        <v>114932580</v>
      </c>
      <c r="I356" s="64">
        <f t="shared" si="11"/>
        <v>114932580</v>
      </c>
      <c r="J356" s="70" t="s">
        <v>34</v>
      </c>
      <c r="K356" s="70" t="s">
        <v>34</v>
      </c>
      <c r="L356" s="35" t="s">
        <v>231</v>
      </c>
    </row>
    <row r="357" spans="1:12" s="28" customFormat="1" ht="72.75" customHeight="1">
      <c r="A357" s="44"/>
      <c r="B357" s="34">
        <v>81101516</v>
      </c>
      <c r="C357" s="35" t="s">
        <v>153</v>
      </c>
      <c r="D357" s="72" t="s">
        <v>58</v>
      </c>
      <c r="E357" s="35" t="s">
        <v>66</v>
      </c>
      <c r="F357" s="35" t="s">
        <v>175</v>
      </c>
      <c r="G357" s="35" t="s">
        <v>266</v>
      </c>
      <c r="H357" s="73">
        <v>391526739</v>
      </c>
      <c r="I357" s="64">
        <f t="shared" si="11"/>
        <v>391526739</v>
      </c>
      <c r="J357" s="70" t="s">
        <v>34</v>
      </c>
      <c r="K357" s="70" t="s">
        <v>34</v>
      </c>
      <c r="L357" s="35" t="s">
        <v>231</v>
      </c>
    </row>
    <row r="358" spans="1:12" s="28" customFormat="1" ht="66" customHeight="1">
      <c r="A358" s="44"/>
      <c r="B358" s="34">
        <v>81101516</v>
      </c>
      <c r="C358" s="35" t="s">
        <v>156</v>
      </c>
      <c r="D358" s="72" t="s">
        <v>58</v>
      </c>
      <c r="E358" s="35" t="s">
        <v>43</v>
      </c>
      <c r="F358" s="35" t="s">
        <v>175</v>
      </c>
      <c r="G358" s="35" t="s">
        <v>266</v>
      </c>
      <c r="H358" s="73">
        <v>3988246200</v>
      </c>
      <c r="I358" s="64">
        <f t="shared" si="11"/>
        <v>3988246200</v>
      </c>
      <c r="J358" s="70" t="s">
        <v>34</v>
      </c>
      <c r="K358" s="70" t="s">
        <v>34</v>
      </c>
      <c r="L358" s="35" t="s">
        <v>231</v>
      </c>
    </row>
    <row r="359" spans="1:12" s="28" customFormat="1" ht="51">
      <c r="A359" s="44"/>
      <c r="B359" s="34">
        <v>81101516</v>
      </c>
      <c r="C359" s="35" t="s">
        <v>157</v>
      </c>
      <c r="D359" s="72" t="s">
        <v>58</v>
      </c>
      <c r="E359" s="35" t="s">
        <v>43</v>
      </c>
      <c r="F359" s="35" t="s">
        <v>175</v>
      </c>
      <c r="G359" s="35" t="s">
        <v>266</v>
      </c>
      <c r="H359" s="73">
        <v>15554080262</v>
      </c>
      <c r="I359" s="64">
        <f t="shared" si="11"/>
        <v>15554080262</v>
      </c>
      <c r="J359" s="70" t="s">
        <v>34</v>
      </c>
      <c r="K359" s="70" t="s">
        <v>34</v>
      </c>
      <c r="L359" s="35" t="s">
        <v>231</v>
      </c>
    </row>
    <row r="360" spans="2:12" s="28" customFormat="1" ht="51">
      <c r="B360" s="34">
        <v>81101516</v>
      </c>
      <c r="C360" s="35" t="s">
        <v>158</v>
      </c>
      <c r="D360" s="72" t="s">
        <v>58</v>
      </c>
      <c r="E360" s="35" t="s">
        <v>43</v>
      </c>
      <c r="F360" s="35" t="s">
        <v>175</v>
      </c>
      <c r="G360" s="35" t="s">
        <v>266</v>
      </c>
      <c r="H360" s="73">
        <v>7132156440</v>
      </c>
      <c r="I360" s="64">
        <f t="shared" si="11"/>
        <v>7132156440</v>
      </c>
      <c r="J360" s="70" t="s">
        <v>34</v>
      </c>
      <c r="K360" s="70" t="s">
        <v>34</v>
      </c>
      <c r="L360" s="35" t="s">
        <v>231</v>
      </c>
    </row>
    <row r="361" spans="2:12" s="28" customFormat="1" ht="51">
      <c r="B361" s="34">
        <v>81101516</v>
      </c>
      <c r="C361" s="35" t="s">
        <v>159</v>
      </c>
      <c r="D361" s="72" t="s">
        <v>58</v>
      </c>
      <c r="E361" s="35" t="s">
        <v>66</v>
      </c>
      <c r="F361" s="35" t="s">
        <v>175</v>
      </c>
      <c r="G361" s="35" t="s">
        <v>266</v>
      </c>
      <c r="H361" s="73">
        <v>56033145</v>
      </c>
      <c r="I361" s="64">
        <f t="shared" si="11"/>
        <v>56033145</v>
      </c>
      <c r="J361" s="70" t="s">
        <v>34</v>
      </c>
      <c r="K361" s="70" t="s">
        <v>34</v>
      </c>
      <c r="L361" s="35" t="s">
        <v>231</v>
      </c>
    </row>
    <row r="362" spans="2:12" s="28" customFormat="1" ht="51">
      <c r="B362" s="34">
        <v>81101516</v>
      </c>
      <c r="C362" s="35" t="s">
        <v>160</v>
      </c>
      <c r="D362" s="72" t="s">
        <v>58</v>
      </c>
      <c r="E362" s="35" t="s">
        <v>81</v>
      </c>
      <c r="F362" s="35" t="s">
        <v>175</v>
      </c>
      <c r="G362" s="35" t="s">
        <v>266</v>
      </c>
      <c r="H362" s="73">
        <v>662643332</v>
      </c>
      <c r="I362" s="64">
        <f t="shared" si="11"/>
        <v>662643332</v>
      </c>
      <c r="J362" s="70" t="s">
        <v>34</v>
      </c>
      <c r="K362" s="70" t="s">
        <v>34</v>
      </c>
      <c r="L362" s="35" t="s">
        <v>231</v>
      </c>
    </row>
    <row r="363" spans="2:12" s="28" customFormat="1" ht="51">
      <c r="B363" s="34">
        <v>81101516</v>
      </c>
      <c r="C363" s="35" t="s">
        <v>161</v>
      </c>
      <c r="D363" s="72" t="s">
        <v>59</v>
      </c>
      <c r="E363" s="35" t="s">
        <v>43</v>
      </c>
      <c r="F363" s="35" t="s">
        <v>175</v>
      </c>
      <c r="G363" s="35" t="s">
        <v>266</v>
      </c>
      <c r="H363" s="73">
        <v>1704819664</v>
      </c>
      <c r="I363" s="64">
        <f t="shared" si="11"/>
        <v>1704819664</v>
      </c>
      <c r="J363" s="70" t="s">
        <v>34</v>
      </c>
      <c r="K363" s="70" t="s">
        <v>34</v>
      </c>
      <c r="L363" s="35" t="s">
        <v>231</v>
      </c>
    </row>
    <row r="364" spans="2:12" s="28" customFormat="1" ht="51">
      <c r="B364" s="34">
        <v>81101516</v>
      </c>
      <c r="C364" s="35" t="s">
        <v>162</v>
      </c>
      <c r="D364" s="72" t="s">
        <v>58</v>
      </c>
      <c r="E364" s="35" t="s">
        <v>66</v>
      </c>
      <c r="F364" s="35" t="s">
        <v>175</v>
      </c>
      <c r="G364" s="35" t="s">
        <v>266</v>
      </c>
      <c r="H364" s="73">
        <v>405702455</v>
      </c>
      <c r="I364" s="64">
        <f t="shared" si="11"/>
        <v>405702455</v>
      </c>
      <c r="J364" s="70" t="s">
        <v>34</v>
      </c>
      <c r="K364" s="70" t="s">
        <v>34</v>
      </c>
      <c r="L364" s="35" t="s">
        <v>231</v>
      </c>
    </row>
    <row r="365" spans="2:12" s="28" customFormat="1" ht="51">
      <c r="B365" s="34">
        <v>81101516</v>
      </c>
      <c r="C365" s="35" t="s">
        <v>163</v>
      </c>
      <c r="D365" s="72" t="s">
        <v>48</v>
      </c>
      <c r="E365" s="35" t="s">
        <v>43</v>
      </c>
      <c r="F365" s="35" t="s">
        <v>175</v>
      </c>
      <c r="G365" s="35" t="s">
        <v>266</v>
      </c>
      <c r="H365" s="73">
        <v>7240087845</v>
      </c>
      <c r="I365" s="64">
        <f t="shared" si="11"/>
        <v>7240087845</v>
      </c>
      <c r="J365" s="70" t="s">
        <v>34</v>
      </c>
      <c r="K365" s="70" t="s">
        <v>34</v>
      </c>
      <c r="L365" s="35" t="s">
        <v>231</v>
      </c>
    </row>
    <row r="366" spans="2:12" s="28" customFormat="1" ht="51">
      <c r="B366" s="34">
        <v>81101516</v>
      </c>
      <c r="C366" s="35" t="s">
        <v>164</v>
      </c>
      <c r="D366" s="72" t="s">
        <v>177</v>
      </c>
      <c r="E366" s="35" t="s">
        <v>43</v>
      </c>
      <c r="F366" s="35" t="s">
        <v>175</v>
      </c>
      <c r="G366" s="35" t="s">
        <v>266</v>
      </c>
      <c r="H366" s="73">
        <v>1804752135</v>
      </c>
      <c r="I366" s="64">
        <f t="shared" si="11"/>
        <v>1804752135</v>
      </c>
      <c r="J366" s="70" t="s">
        <v>34</v>
      </c>
      <c r="K366" s="70" t="s">
        <v>34</v>
      </c>
      <c r="L366" s="35" t="s">
        <v>231</v>
      </c>
    </row>
    <row r="367" spans="1:12" s="28" customFormat="1" ht="51">
      <c r="A367" s="44"/>
      <c r="B367" s="34">
        <v>81101516</v>
      </c>
      <c r="C367" s="35" t="s">
        <v>165</v>
      </c>
      <c r="D367" s="72" t="s">
        <v>58</v>
      </c>
      <c r="E367" s="35" t="s">
        <v>43</v>
      </c>
      <c r="F367" s="35" t="s">
        <v>175</v>
      </c>
      <c r="G367" s="35" t="s">
        <v>266</v>
      </c>
      <c r="H367" s="73">
        <v>2889398520</v>
      </c>
      <c r="I367" s="64">
        <f t="shared" si="11"/>
        <v>2889398520</v>
      </c>
      <c r="J367" s="70" t="s">
        <v>34</v>
      </c>
      <c r="K367" s="70" t="s">
        <v>34</v>
      </c>
      <c r="L367" s="35" t="s">
        <v>231</v>
      </c>
    </row>
    <row r="368" spans="2:12" s="28" customFormat="1" ht="96.75" customHeight="1">
      <c r="B368" s="34">
        <v>81101516</v>
      </c>
      <c r="C368" s="35" t="s">
        <v>166</v>
      </c>
      <c r="D368" s="72" t="s">
        <v>58</v>
      </c>
      <c r="E368" s="35" t="s">
        <v>43</v>
      </c>
      <c r="F368" s="35" t="s">
        <v>175</v>
      </c>
      <c r="G368" s="35" t="s">
        <v>266</v>
      </c>
      <c r="H368" s="73">
        <v>1632989422</v>
      </c>
      <c r="I368" s="64">
        <f t="shared" si="11"/>
        <v>1632989422</v>
      </c>
      <c r="J368" s="70" t="s">
        <v>34</v>
      </c>
      <c r="K368" s="70" t="s">
        <v>34</v>
      </c>
      <c r="L368" s="35" t="s">
        <v>231</v>
      </c>
    </row>
    <row r="369" spans="2:12" s="28" customFormat="1" ht="51">
      <c r="B369" s="34">
        <v>81101516</v>
      </c>
      <c r="C369" s="35" t="s">
        <v>167</v>
      </c>
      <c r="D369" s="72" t="s">
        <v>58</v>
      </c>
      <c r="E369" s="35" t="s">
        <v>43</v>
      </c>
      <c r="F369" s="35" t="s">
        <v>175</v>
      </c>
      <c r="G369" s="35" t="s">
        <v>266</v>
      </c>
      <c r="H369" s="73">
        <v>1418791004</v>
      </c>
      <c r="I369" s="64">
        <f t="shared" si="11"/>
        <v>1418791004</v>
      </c>
      <c r="J369" s="70" t="s">
        <v>34</v>
      </c>
      <c r="K369" s="70" t="s">
        <v>34</v>
      </c>
      <c r="L369" s="35" t="s">
        <v>231</v>
      </c>
    </row>
    <row r="370" spans="1:12" s="28" customFormat="1" ht="51">
      <c r="A370" s="44"/>
      <c r="B370" s="34">
        <v>81101516</v>
      </c>
      <c r="C370" s="35" t="s">
        <v>168</v>
      </c>
      <c r="D370" s="72" t="s">
        <v>58</v>
      </c>
      <c r="E370" s="35" t="s">
        <v>81</v>
      </c>
      <c r="F370" s="35" t="s">
        <v>175</v>
      </c>
      <c r="G370" s="35" t="s">
        <v>266</v>
      </c>
      <c r="H370" s="73">
        <v>804075621</v>
      </c>
      <c r="I370" s="64">
        <f t="shared" si="11"/>
        <v>804075621</v>
      </c>
      <c r="J370" s="70" t="s">
        <v>34</v>
      </c>
      <c r="K370" s="70" t="s">
        <v>34</v>
      </c>
      <c r="L370" s="35" t="s">
        <v>231</v>
      </c>
    </row>
    <row r="371" spans="1:12" s="28" customFormat="1" ht="51">
      <c r="A371" s="44"/>
      <c r="B371" s="34">
        <v>81101516</v>
      </c>
      <c r="C371" s="35" t="s">
        <v>169</v>
      </c>
      <c r="D371" s="72" t="s">
        <v>58</v>
      </c>
      <c r="E371" s="35" t="s">
        <v>43</v>
      </c>
      <c r="F371" s="35" t="s">
        <v>175</v>
      </c>
      <c r="G371" s="35" t="s">
        <v>266</v>
      </c>
      <c r="H371" s="73">
        <v>12432920324</v>
      </c>
      <c r="I371" s="64">
        <f>+H371</f>
        <v>12432920324</v>
      </c>
      <c r="J371" s="70" t="s">
        <v>34</v>
      </c>
      <c r="K371" s="70" t="s">
        <v>34</v>
      </c>
      <c r="L371" s="35" t="s">
        <v>231</v>
      </c>
    </row>
    <row r="372" spans="2:12" s="28" customFormat="1" ht="51">
      <c r="B372" s="34">
        <v>81101516</v>
      </c>
      <c r="C372" s="35" t="s">
        <v>170</v>
      </c>
      <c r="D372" s="72" t="s">
        <v>58</v>
      </c>
      <c r="E372" s="35" t="s">
        <v>43</v>
      </c>
      <c r="F372" s="35" t="s">
        <v>175</v>
      </c>
      <c r="G372" s="35" t="s">
        <v>266</v>
      </c>
      <c r="H372" s="73">
        <v>1874200153</v>
      </c>
      <c r="I372" s="64">
        <f aca="true" t="shared" si="12" ref="I372:I413">+H372</f>
        <v>1874200153</v>
      </c>
      <c r="J372" s="70" t="s">
        <v>34</v>
      </c>
      <c r="K372" s="70" t="s">
        <v>34</v>
      </c>
      <c r="L372" s="35" t="s">
        <v>231</v>
      </c>
    </row>
    <row r="373" spans="2:12" s="28" customFormat="1" ht="51">
      <c r="B373" s="34">
        <v>81101516</v>
      </c>
      <c r="C373" s="35" t="s">
        <v>171</v>
      </c>
      <c r="D373" s="72" t="s">
        <v>58</v>
      </c>
      <c r="E373" s="35" t="s">
        <v>66</v>
      </c>
      <c r="F373" s="35" t="s">
        <v>175</v>
      </c>
      <c r="G373" s="35" t="s">
        <v>266</v>
      </c>
      <c r="H373" s="73">
        <v>271136081</v>
      </c>
      <c r="I373" s="64">
        <f t="shared" si="12"/>
        <v>271136081</v>
      </c>
      <c r="J373" s="70" t="s">
        <v>34</v>
      </c>
      <c r="K373" s="70" t="s">
        <v>34</v>
      </c>
      <c r="L373" s="35" t="s">
        <v>231</v>
      </c>
    </row>
    <row r="374" spans="2:12" s="28" customFormat="1" ht="63.75" customHeight="1">
      <c r="B374" s="34">
        <v>81101516</v>
      </c>
      <c r="C374" s="35" t="s">
        <v>172</v>
      </c>
      <c r="D374" s="72" t="s">
        <v>58</v>
      </c>
      <c r="E374" s="35" t="s">
        <v>43</v>
      </c>
      <c r="F374" s="35" t="s">
        <v>175</v>
      </c>
      <c r="G374" s="35" t="s">
        <v>266</v>
      </c>
      <c r="H374" s="73">
        <v>1849928570</v>
      </c>
      <c r="I374" s="64">
        <f t="shared" si="12"/>
        <v>1849928570</v>
      </c>
      <c r="J374" s="70" t="s">
        <v>34</v>
      </c>
      <c r="K374" s="70" t="s">
        <v>34</v>
      </c>
      <c r="L374" s="35" t="s">
        <v>231</v>
      </c>
    </row>
    <row r="375" spans="2:12" s="28" customFormat="1" ht="51">
      <c r="B375" s="34">
        <v>81101516</v>
      </c>
      <c r="C375" s="35" t="s">
        <v>173</v>
      </c>
      <c r="D375" s="72" t="s">
        <v>58</v>
      </c>
      <c r="E375" s="35" t="s">
        <v>43</v>
      </c>
      <c r="F375" s="35" t="s">
        <v>175</v>
      </c>
      <c r="G375" s="35" t="s">
        <v>266</v>
      </c>
      <c r="H375" s="73">
        <v>2949292738</v>
      </c>
      <c r="I375" s="64">
        <f t="shared" si="12"/>
        <v>2949292738</v>
      </c>
      <c r="J375" s="70" t="s">
        <v>34</v>
      </c>
      <c r="K375" s="70" t="s">
        <v>34</v>
      </c>
      <c r="L375" s="35" t="s">
        <v>231</v>
      </c>
    </row>
    <row r="376" spans="2:12" s="28" customFormat="1" ht="51">
      <c r="B376" s="34">
        <v>81101516</v>
      </c>
      <c r="C376" s="35" t="s">
        <v>174</v>
      </c>
      <c r="D376" s="72" t="s">
        <v>56</v>
      </c>
      <c r="E376" s="35" t="s">
        <v>43</v>
      </c>
      <c r="F376" s="35" t="s">
        <v>175</v>
      </c>
      <c r="G376" s="35" t="s">
        <v>266</v>
      </c>
      <c r="H376" s="73">
        <v>7575984000</v>
      </c>
      <c r="I376" s="64">
        <f t="shared" si="12"/>
        <v>7575984000</v>
      </c>
      <c r="J376" s="70" t="s">
        <v>34</v>
      </c>
      <c r="K376" s="70" t="s">
        <v>34</v>
      </c>
      <c r="L376" s="35" t="s">
        <v>231</v>
      </c>
    </row>
    <row r="377" spans="2:12" s="28" customFormat="1" ht="52.5" customHeight="1">
      <c r="B377" s="34">
        <v>80111600</v>
      </c>
      <c r="C377" s="35" t="s">
        <v>178</v>
      </c>
      <c r="D377" s="74" t="s">
        <v>37</v>
      </c>
      <c r="E377" s="72" t="s">
        <v>79</v>
      </c>
      <c r="F377" s="35" t="s">
        <v>39</v>
      </c>
      <c r="G377" s="72" t="s">
        <v>27</v>
      </c>
      <c r="H377" s="67">
        <v>30100000</v>
      </c>
      <c r="I377" s="64">
        <f t="shared" si="12"/>
        <v>30100000</v>
      </c>
      <c r="J377" s="70" t="s">
        <v>34</v>
      </c>
      <c r="K377" s="70" t="s">
        <v>34</v>
      </c>
      <c r="L377" s="35" t="s">
        <v>253</v>
      </c>
    </row>
    <row r="378" spans="2:12" s="28" customFormat="1" ht="49.5" customHeight="1">
      <c r="B378" s="34">
        <v>80111600</v>
      </c>
      <c r="C378" s="35" t="s">
        <v>178</v>
      </c>
      <c r="D378" s="74" t="s">
        <v>37</v>
      </c>
      <c r="E378" s="72" t="s">
        <v>79</v>
      </c>
      <c r="F378" s="35" t="s">
        <v>39</v>
      </c>
      <c r="G378" s="72" t="s">
        <v>27</v>
      </c>
      <c r="H378" s="67">
        <v>34300000</v>
      </c>
      <c r="I378" s="64">
        <f t="shared" si="12"/>
        <v>34300000</v>
      </c>
      <c r="J378" s="70" t="s">
        <v>34</v>
      </c>
      <c r="K378" s="70" t="s">
        <v>34</v>
      </c>
      <c r="L378" s="35" t="s">
        <v>253</v>
      </c>
    </row>
    <row r="379" spans="2:12" s="28" customFormat="1" ht="48.75" customHeight="1">
      <c r="B379" s="34">
        <v>80111600</v>
      </c>
      <c r="C379" s="35" t="s">
        <v>178</v>
      </c>
      <c r="D379" s="74" t="s">
        <v>37</v>
      </c>
      <c r="E379" s="72" t="s">
        <v>79</v>
      </c>
      <c r="F379" s="35" t="s">
        <v>39</v>
      </c>
      <c r="G379" s="72" t="s">
        <v>27</v>
      </c>
      <c r="H379" s="67">
        <v>39963000</v>
      </c>
      <c r="I379" s="64">
        <f t="shared" si="12"/>
        <v>39963000</v>
      </c>
      <c r="J379" s="70" t="s">
        <v>34</v>
      </c>
      <c r="K379" s="70" t="s">
        <v>34</v>
      </c>
      <c r="L379" s="35" t="s">
        <v>253</v>
      </c>
    </row>
    <row r="380" spans="2:12" s="28" customFormat="1" ht="52.5" customHeight="1">
      <c r="B380" s="34">
        <v>80111600</v>
      </c>
      <c r="C380" s="35" t="s">
        <v>178</v>
      </c>
      <c r="D380" s="74" t="s">
        <v>37</v>
      </c>
      <c r="E380" s="72" t="s">
        <v>79</v>
      </c>
      <c r="F380" s="35" t="s">
        <v>39</v>
      </c>
      <c r="G380" s="72" t="s">
        <v>27</v>
      </c>
      <c r="H380" s="67">
        <v>28000000</v>
      </c>
      <c r="I380" s="64">
        <f t="shared" si="12"/>
        <v>28000000</v>
      </c>
      <c r="J380" s="70" t="s">
        <v>34</v>
      </c>
      <c r="K380" s="70" t="s">
        <v>34</v>
      </c>
      <c r="L380" s="35" t="s">
        <v>253</v>
      </c>
    </row>
    <row r="381" spans="2:12" s="28" customFormat="1" ht="53.25" customHeight="1">
      <c r="B381" s="34">
        <v>80111600</v>
      </c>
      <c r="C381" s="35" t="s">
        <v>361</v>
      </c>
      <c r="D381" s="74" t="s">
        <v>60</v>
      </c>
      <c r="E381" s="72" t="s">
        <v>238</v>
      </c>
      <c r="F381" s="35" t="s">
        <v>39</v>
      </c>
      <c r="G381" s="72" t="s">
        <v>27</v>
      </c>
      <c r="H381" s="67">
        <v>18000000</v>
      </c>
      <c r="I381" s="64">
        <f t="shared" si="12"/>
        <v>18000000</v>
      </c>
      <c r="J381" s="70" t="s">
        <v>34</v>
      </c>
      <c r="K381" s="70" t="s">
        <v>34</v>
      </c>
      <c r="L381" s="35" t="s">
        <v>253</v>
      </c>
    </row>
    <row r="382" spans="2:12" s="28" customFormat="1" ht="46.5" customHeight="1">
      <c r="B382" s="34">
        <v>80111600</v>
      </c>
      <c r="C382" s="35" t="s">
        <v>179</v>
      </c>
      <c r="D382" s="74" t="s">
        <v>37</v>
      </c>
      <c r="E382" s="72" t="s">
        <v>79</v>
      </c>
      <c r="F382" s="35" t="s">
        <v>39</v>
      </c>
      <c r="G382" s="72" t="s">
        <v>27</v>
      </c>
      <c r="H382" s="67">
        <v>17500000</v>
      </c>
      <c r="I382" s="64">
        <f t="shared" si="12"/>
        <v>17500000</v>
      </c>
      <c r="J382" s="70" t="s">
        <v>34</v>
      </c>
      <c r="K382" s="70" t="s">
        <v>34</v>
      </c>
      <c r="L382" s="35" t="s">
        <v>253</v>
      </c>
    </row>
    <row r="383" spans="2:12" s="28" customFormat="1" ht="78" customHeight="1">
      <c r="B383" s="34">
        <v>84111500</v>
      </c>
      <c r="C383" s="35" t="s">
        <v>332</v>
      </c>
      <c r="D383" s="37" t="s">
        <v>56</v>
      </c>
      <c r="E383" s="35" t="s">
        <v>79</v>
      </c>
      <c r="F383" s="35" t="s">
        <v>39</v>
      </c>
      <c r="G383" s="35" t="s">
        <v>27</v>
      </c>
      <c r="H383" s="67">
        <v>31500000</v>
      </c>
      <c r="I383" s="67">
        <f t="shared" si="12"/>
        <v>31500000</v>
      </c>
      <c r="J383" s="70" t="s">
        <v>34</v>
      </c>
      <c r="K383" s="70" t="s">
        <v>34</v>
      </c>
      <c r="L383" s="35" t="s">
        <v>253</v>
      </c>
    </row>
    <row r="384" spans="2:12" s="28" customFormat="1" ht="66" customHeight="1">
      <c r="B384" s="34">
        <v>84111500</v>
      </c>
      <c r="C384" s="35" t="s">
        <v>252</v>
      </c>
      <c r="D384" s="37" t="s">
        <v>37</v>
      </c>
      <c r="E384" s="35" t="s">
        <v>79</v>
      </c>
      <c r="F384" s="35" t="s">
        <v>39</v>
      </c>
      <c r="G384" s="35" t="s">
        <v>27</v>
      </c>
      <c r="H384" s="67">
        <v>32900000</v>
      </c>
      <c r="I384" s="67">
        <f t="shared" si="12"/>
        <v>32900000</v>
      </c>
      <c r="J384" s="70" t="s">
        <v>34</v>
      </c>
      <c r="K384" s="70" t="s">
        <v>34</v>
      </c>
      <c r="L384" s="35" t="s">
        <v>253</v>
      </c>
    </row>
    <row r="385" spans="2:12" s="28" customFormat="1" ht="74.25" customHeight="1">
      <c r="B385" s="34">
        <v>84111500</v>
      </c>
      <c r="C385" s="35" t="s">
        <v>251</v>
      </c>
      <c r="D385" s="37" t="s">
        <v>37</v>
      </c>
      <c r="E385" s="35" t="s">
        <v>79</v>
      </c>
      <c r="F385" s="35" t="s">
        <v>39</v>
      </c>
      <c r="G385" s="35" t="s">
        <v>27</v>
      </c>
      <c r="H385" s="67">
        <v>37800000</v>
      </c>
      <c r="I385" s="67">
        <f t="shared" si="12"/>
        <v>37800000</v>
      </c>
      <c r="J385" s="70" t="s">
        <v>34</v>
      </c>
      <c r="K385" s="70" t="s">
        <v>34</v>
      </c>
      <c r="L385" s="35" t="s">
        <v>253</v>
      </c>
    </row>
    <row r="386" spans="2:12" s="28" customFormat="1" ht="107.25" customHeight="1">
      <c r="B386" s="34">
        <v>84111700</v>
      </c>
      <c r="C386" s="35" t="s">
        <v>344</v>
      </c>
      <c r="D386" s="37" t="s">
        <v>56</v>
      </c>
      <c r="E386" s="35" t="s">
        <v>193</v>
      </c>
      <c r="F386" s="35" t="s">
        <v>39</v>
      </c>
      <c r="G386" s="35" t="s">
        <v>27</v>
      </c>
      <c r="H386" s="67">
        <v>10091200</v>
      </c>
      <c r="I386" s="67">
        <f t="shared" si="12"/>
        <v>10091200</v>
      </c>
      <c r="J386" s="70" t="s">
        <v>34</v>
      </c>
      <c r="K386" s="70" t="s">
        <v>34</v>
      </c>
      <c r="L386" s="35" t="s">
        <v>253</v>
      </c>
    </row>
    <row r="387" spans="2:12" s="28" customFormat="1" ht="78.75" customHeight="1">
      <c r="B387" s="34">
        <v>80111600</v>
      </c>
      <c r="C387" s="35" t="s">
        <v>333</v>
      </c>
      <c r="D387" s="37" t="s">
        <v>37</v>
      </c>
      <c r="E387" s="35" t="s">
        <v>79</v>
      </c>
      <c r="F387" s="35" t="s">
        <v>39</v>
      </c>
      <c r="G387" s="35" t="s">
        <v>27</v>
      </c>
      <c r="H387" s="83">
        <v>17858883</v>
      </c>
      <c r="I387" s="64">
        <f t="shared" si="12"/>
        <v>17858883</v>
      </c>
      <c r="J387" s="70" t="s">
        <v>34</v>
      </c>
      <c r="K387" s="70" t="s">
        <v>34</v>
      </c>
      <c r="L387" s="35" t="s">
        <v>231</v>
      </c>
    </row>
    <row r="388" spans="2:12" s="28" customFormat="1" ht="51.75" customHeight="1">
      <c r="B388" s="34">
        <v>81101516</v>
      </c>
      <c r="C388" s="35" t="s">
        <v>182</v>
      </c>
      <c r="D388" s="35" t="s">
        <v>37</v>
      </c>
      <c r="E388" s="35" t="s">
        <v>79</v>
      </c>
      <c r="F388" s="35" t="s">
        <v>39</v>
      </c>
      <c r="G388" s="35" t="s">
        <v>27</v>
      </c>
      <c r="H388" s="67">
        <v>17500000</v>
      </c>
      <c r="I388" s="64">
        <f t="shared" si="12"/>
        <v>17500000</v>
      </c>
      <c r="J388" s="70" t="s">
        <v>34</v>
      </c>
      <c r="K388" s="70" t="s">
        <v>34</v>
      </c>
      <c r="L388" s="35" t="s">
        <v>253</v>
      </c>
    </row>
    <row r="389" spans="2:12" s="28" customFormat="1" ht="61.5" customHeight="1">
      <c r="B389" s="34">
        <v>81101516</v>
      </c>
      <c r="C389" s="35" t="s">
        <v>275</v>
      </c>
      <c r="D389" s="35" t="s">
        <v>56</v>
      </c>
      <c r="E389" s="35" t="s">
        <v>79</v>
      </c>
      <c r="F389" s="35" t="s">
        <v>39</v>
      </c>
      <c r="G389" s="35" t="s">
        <v>27</v>
      </c>
      <c r="H389" s="67">
        <v>29400000</v>
      </c>
      <c r="I389" s="64">
        <f t="shared" si="12"/>
        <v>29400000</v>
      </c>
      <c r="J389" s="70" t="s">
        <v>34</v>
      </c>
      <c r="K389" s="70" t="s">
        <v>34</v>
      </c>
      <c r="L389" s="35" t="s">
        <v>253</v>
      </c>
    </row>
    <row r="390" spans="1:12" s="28" customFormat="1" ht="63.75" customHeight="1">
      <c r="A390" s="44"/>
      <c r="B390" s="34">
        <v>80111600</v>
      </c>
      <c r="C390" s="35" t="s">
        <v>183</v>
      </c>
      <c r="D390" s="35" t="s">
        <v>56</v>
      </c>
      <c r="E390" s="35" t="s">
        <v>38</v>
      </c>
      <c r="F390" s="35" t="s">
        <v>39</v>
      </c>
      <c r="G390" s="35" t="s">
        <v>266</v>
      </c>
      <c r="H390" s="67">
        <v>18000000</v>
      </c>
      <c r="I390" s="64">
        <f t="shared" si="12"/>
        <v>18000000</v>
      </c>
      <c r="J390" s="70" t="s">
        <v>34</v>
      </c>
      <c r="K390" s="70" t="s">
        <v>34</v>
      </c>
      <c r="L390" s="35" t="s">
        <v>253</v>
      </c>
    </row>
    <row r="391" spans="1:12" s="28" customFormat="1" ht="67.5" customHeight="1">
      <c r="A391" s="44"/>
      <c r="B391" s="34">
        <v>80111600</v>
      </c>
      <c r="C391" s="35" t="s">
        <v>184</v>
      </c>
      <c r="D391" s="35" t="s">
        <v>56</v>
      </c>
      <c r="E391" s="35" t="s">
        <v>38</v>
      </c>
      <c r="F391" s="35" t="s">
        <v>39</v>
      </c>
      <c r="G391" s="35" t="s">
        <v>266</v>
      </c>
      <c r="H391" s="67">
        <v>9600000</v>
      </c>
      <c r="I391" s="64">
        <f t="shared" si="12"/>
        <v>9600000</v>
      </c>
      <c r="J391" s="70" t="s">
        <v>34</v>
      </c>
      <c r="K391" s="70" t="s">
        <v>34</v>
      </c>
      <c r="L391" s="35" t="s">
        <v>253</v>
      </c>
    </row>
    <row r="392" spans="1:12" s="28" customFormat="1" ht="62.25" customHeight="1">
      <c r="A392" s="44"/>
      <c r="B392" s="34">
        <v>80111600</v>
      </c>
      <c r="C392" s="35" t="s">
        <v>267</v>
      </c>
      <c r="D392" s="35" t="s">
        <v>176</v>
      </c>
      <c r="E392" s="35" t="s">
        <v>38</v>
      </c>
      <c r="F392" s="35" t="s">
        <v>39</v>
      </c>
      <c r="G392" s="35" t="s">
        <v>266</v>
      </c>
      <c r="H392" s="67">
        <v>9000000</v>
      </c>
      <c r="I392" s="64">
        <f t="shared" si="12"/>
        <v>9000000</v>
      </c>
      <c r="J392" s="70" t="s">
        <v>34</v>
      </c>
      <c r="K392" s="70" t="s">
        <v>34</v>
      </c>
      <c r="L392" s="35" t="s">
        <v>253</v>
      </c>
    </row>
    <row r="393" spans="1:12" s="28" customFormat="1" ht="103.5" customHeight="1">
      <c r="A393" s="44"/>
      <c r="B393" s="34">
        <v>80111600</v>
      </c>
      <c r="C393" s="35" t="s">
        <v>346</v>
      </c>
      <c r="D393" s="35" t="s">
        <v>51</v>
      </c>
      <c r="E393" s="35" t="s">
        <v>71</v>
      </c>
      <c r="F393" s="35" t="s">
        <v>39</v>
      </c>
      <c r="G393" s="35" t="s">
        <v>27</v>
      </c>
      <c r="H393" s="67">
        <v>9600000</v>
      </c>
      <c r="I393" s="64">
        <f>+H393</f>
        <v>9600000</v>
      </c>
      <c r="J393" s="70" t="s">
        <v>34</v>
      </c>
      <c r="K393" s="70" t="s">
        <v>34</v>
      </c>
      <c r="L393" s="35" t="s">
        <v>253</v>
      </c>
    </row>
    <row r="394" spans="1:12" s="28" customFormat="1" ht="67.5" customHeight="1">
      <c r="A394" s="44"/>
      <c r="B394" s="34">
        <v>80111600</v>
      </c>
      <c r="C394" s="35" t="s">
        <v>380</v>
      </c>
      <c r="D394" s="35" t="s">
        <v>56</v>
      </c>
      <c r="E394" s="35" t="s">
        <v>43</v>
      </c>
      <c r="F394" s="35" t="s">
        <v>39</v>
      </c>
      <c r="G394" s="35" t="s">
        <v>266</v>
      </c>
      <c r="H394" s="67">
        <v>59529600</v>
      </c>
      <c r="I394" s="64">
        <f t="shared" si="12"/>
        <v>59529600</v>
      </c>
      <c r="J394" s="70" t="s">
        <v>34</v>
      </c>
      <c r="K394" s="70" t="s">
        <v>34</v>
      </c>
      <c r="L394" s="35" t="s">
        <v>253</v>
      </c>
    </row>
    <row r="395" spans="1:12" s="28" customFormat="1" ht="52.5" customHeight="1">
      <c r="A395" s="44"/>
      <c r="B395" s="34">
        <v>80111600</v>
      </c>
      <c r="C395" s="35" t="s">
        <v>381</v>
      </c>
      <c r="D395" s="35" t="s">
        <v>56</v>
      </c>
      <c r="E395" s="35" t="s">
        <v>38</v>
      </c>
      <c r="F395" s="35" t="s">
        <v>39</v>
      </c>
      <c r="G395" s="35" t="s">
        <v>266</v>
      </c>
      <c r="H395" s="67">
        <v>16500000</v>
      </c>
      <c r="I395" s="64">
        <f t="shared" si="12"/>
        <v>16500000</v>
      </c>
      <c r="J395" s="70" t="s">
        <v>34</v>
      </c>
      <c r="K395" s="70" t="s">
        <v>34</v>
      </c>
      <c r="L395" s="35" t="s">
        <v>253</v>
      </c>
    </row>
    <row r="396" spans="2:12" s="28" customFormat="1" ht="60.75" customHeight="1">
      <c r="B396" s="34">
        <v>80111600</v>
      </c>
      <c r="C396" s="35" t="s">
        <v>382</v>
      </c>
      <c r="D396" s="35" t="s">
        <v>56</v>
      </c>
      <c r="E396" s="35" t="s">
        <v>38</v>
      </c>
      <c r="F396" s="35" t="s">
        <v>39</v>
      </c>
      <c r="G396" s="35" t="s">
        <v>27</v>
      </c>
      <c r="H396" s="67">
        <v>9000000</v>
      </c>
      <c r="I396" s="64">
        <f t="shared" si="12"/>
        <v>9000000</v>
      </c>
      <c r="J396" s="70" t="s">
        <v>34</v>
      </c>
      <c r="K396" s="70" t="s">
        <v>34</v>
      </c>
      <c r="L396" s="35" t="s">
        <v>253</v>
      </c>
    </row>
    <row r="397" spans="2:12" s="28" customFormat="1" ht="81" customHeight="1">
      <c r="B397" s="34">
        <v>80111600</v>
      </c>
      <c r="C397" s="35" t="s">
        <v>428</v>
      </c>
      <c r="D397" s="35" t="s">
        <v>70</v>
      </c>
      <c r="E397" s="35" t="s">
        <v>38</v>
      </c>
      <c r="F397" s="35" t="s">
        <v>39</v>
      </c>
      <c r="G397" s="35" t="s">
        <v>27</v>
      </c>
      <c r="H397" s="67">
        <v>9600000</v>
      </c>
      <c r="I397" s="64">
        <f>+H397</f>
        <v>9600000</v>
      </c>
      <c r="J397" s="70" t="s">
        <v>34</v>
      </c>
      <c r="K397" s="70" t="s">
        <v>34</v>
      </c>
      <c r="L397" s="35" t="s">
        <v>253</v>
      </c>
    </row>
    <row r="398" spans="2:12" s="28" customFormat="1" ht="79.5" customHeight="1">
      <c r="B398" s="34">
        <v>80111600</v>
      </c>
      <c r="C398" s="35" t="s">
        <v>429</v>
      </c>
      <c r="D398" s="35" t="s">
        <v>70</v>
      </c>
      <c r="E398" s="35" t="s">
        <v>38</v>
      </c>
      <c r="F398" s="35" t="s">
        <v>39</v>
      </c>
      <c r="G398" s="35" t="s">
        <v>27</v>
      </c>
      <c r="H398" s="67">
        <v>10500000</v>
      </c>
      <c r="I398" s="64">
        <f aca="true" t="shared" si="13" ref="I398:I406">+H398</f>
        <v>10500000</v>
      </c>
      <c r="J398" s="70" t="s">
        <v>34</v>
      </c>
      <c r="K398" s="70" t="s">
        <v>34</v>
      </c>
      <c r="L398" s="35" t="s">
        <v>253</v>
      </c>
    </row>
    <row r="399" spans="2:12" s="28" customFormat="1" ht="77.25" customHeight="1">
      <c r="B399" s="34">
        <v>80111600</v>
      </c>
      <c r="C399" s="35" t="s">
        <v>449</v>
      </c>
      <c r="D399" s="35" t="s">
        <v>58</v>
      </c>
      <c r="E399" s="35" t="s">
        <v>193</v>
      </c>
      <c r="F399" s="35" t="s">
        <v>39</v>
      </c>
      <c r="G399" s="35" t="s">
        <v>27</v>
      </c>
      <c r="H399" s="67">
        <v>6000000</v>
      </c>
      <c r="I399" s="64">
        <f t="shared" si="13"/>
        <v>6000000</v>
      </c>
      <c r="J399" s="70" t="s">
        <v>34</v>
      </c>
      <c r="K399" s="70" t="s">
        <v>34</v>
      </c>
      <c r="L399" s="35" t="s">
        <v>253</v>
      </c>
    </row>
    <row r="400" spans="2:12" s="28" customFormat="1" ht="70.5" customHeight="1">
      <c r="B400" s="34">
        <v>80111600</v>
      </c>
      <c r="C400" s="35" t="s">
        <v>430</v>
      </c>
      <c r="D400" s="35" t="s">
        <v>73</v>
      </c>
      <c r="E400" s="35" t="s">
        <v>193</v>
      </c>
      <c r="F400" s="35" t="s">
        <v>39</v>
      </c>
      <c r="G400" s="35" t="s">
        <v>266</v>
      </c>
      <c r="H400" s="67">
        <v>9360000</v>
      </c>
      <c r="I400" s="64">
        <f t="shared" si="13"/>
        <v>9360000</v>
      </c>
      <c r="J400" s="70" t="s">
        <v>34</v>
      </c>
      <c r="K400" s="70" t="s">
        <v>34</v>
      </c>
      <c r="L400" s="35" t="s">
        <v>253</v>
      </c>
    </row>
    <row r="401" spans="2:12" s="28" customFormat="1" ht="103.5" customHeight="1">
      <c r="B401" s="34">
        <v>80111600</v>
      </c>
      <c r="C401" s="35" t="s">
        <v>450</v>
      </c>
      <c r="D401" s="35" t="s">
        <v>70</v>
      </c>
      <c r="E401" s="35" t="s">
        <v>38</v>
      </c>
      <c r="F401" s="35" t="s">
        <v>39</v>
      </c>
      <c r="G401" s="35" t="s">
        <v>266</v>
      </c>
      <c r="H401" s="67">
        <v>16500000</v>
      </c>
      <c r="I401" s="64">
        <f t="shared" si="13"/>
        <v>16500000</v>
      </c>
      <c r="J401" s="70" t="s">
        <v>34</v>
      </c>
      <c r="K401" s="70" t="s">
        <v>34</v>
      </c>
      <c r="L401" s="35" t="s">
        <v>253</v>
      </c>
    </row>
    <row r="402" spans="2:12" s="28" customFormat="1" ht="103.5" customHeight="1">
      <c r="B402" s="34">
        <v>80111600</v>
      </c>
      <c r="C402" s="35" t="s">
        <v>451</v>
      </c>
      <c r="D402" s="35" t="s">
        <v>58</v>
      </c>
      <c r="E402" s="35" t="s">
        <v>43</v>
      </c>
      <c r="F402" s="35" t="s">
        <v>39</v>
      </c>
      <c r="G402" s="35" t="s">
        <v>266</v>
      </c>
      <c r="H402" s="67">
        <v>56160000</v>
      </c>
      <c r="I402" s="64">
        <f t="shared" si="13"/>
        <v>56160000</v>
      </c>
      <c r="J402" s="70" t="s">
        <v>34</v>
      </c>
      <c r="K402" s="70" t="s">
        <v>34</v>
      </c>
      <c r="L402" s="35" t="s">
        <v>253</v>
      </c>
    </row>
    <row r="403" spans="2:12" s="28" customFormat="1" ht="79.5" customHeight="1">
      <c r="B403" s="34">
        <v>80111600</v>
      </c>
      <c r="C403" s="35" t="s">
        <v>431</v>
      </c>
      <c r="D403" s="35" t="s">
        <v>58</v>
      </c>
      <c r="E403" s="35" t="s">
        <v>43</v>
      </c>
      <c r="F403" s="35" t="s">
        <v>39</v>
      </c>
      <c r="G403" s="35" t="s">
        <v>266</v>
      </c>
      <c r="H403" s="67">
        <v>42000000</v>
      </c>
      <c r="I403" s="64">
        <f t="shared" si="13"/>
        <v>42000000</v>
      </c>
      <c r="J403" s="70" t="s">
        <v>34</v>
      </c>
      <c r="K403" s="70" t="s">
        <v>34</v>
      </c>
      <c r="L403" s="35" t="s">
        <v>253</v>
      </c>
    </row>
    <row r="404" spans="2:12" s="28" customFormat="1" ht="103.5" customHeight="1">
      <c r="B404" s="34">
        <v>80111600</v>
      </c>
      <c r="C404" s="35" t="s">
        <v>474</v>
      </c>
      <c r="D404" s="35" t="s">
        <v>73</v>
      </c>
      <c r="E404" s="35" t="s">
        <v>193</v>
      </c>
      <c r="F404" s="35" t="s">
        <v>39</v>
      </c>
      <c r="G404" s="35" t="s">
        <v>266</v>
      </c>
      <c r="H404" s="67">
        <v>11745000</v>
      </c>
      <c r="I404" s="64">
        <f t="shared" si="13"/>
        <v>11745000</v>
      </c>
      <c r="J404" s="70" t="s">
        <v>34</v>
      </c>
      <c r="K404" s="70" t="s">
        <v>34</v>
      </c>
      <c r="L404" s="35" t="s">
        <v>253</v>
      </c>
    </row>
    <row r="405" spans="2:12" s="28" customFormat="1" ht="80.25" customHeight="1">
      <c r="B405" s="34">
        <v>80111600</v>
      </c>
      <c r="C405" s="35" t="s">
        <v>474</v>
      </c>
      <c r="D405" s="35" t="s">
        <v>73</v>
      </c>
      <c r="E405" s="35" t="s">
        <v>193</v>
      </c>
      <c r="F405" s="35" t="s">
        <v>39</v>
      </c>
      <c r="G405" s="35" t="s">
        <v>266</v>
      </c>
      <c r="H405" s="67">
        <v>7830000</v>
      </c>
      <c r="I405" s="64">
        <f t="shared" si="13"/>
        <v>7830000</v>
      </c>
      <c r="J405" s="70" t="s">
        <v>34</v>
      </c>
      <c r="K405" s="70" t="s">
        <v>34</v>
      </c>
      <c r="L405" s="35" t="s">
        <v>253</v>
      </c>
    </row>
    <row r="406" spans="2:12" s="28" customFormat="1" ht="90.75" customHeight="1">
      <c r="B406" s="34">
        <v>80111600</v>
      </c>
      <c r="C406" s="35" t="s">
        <v>448</v>
      </c>
      <c r="D406" s="35" t="s">
        <v>58</v>
      </c>
      <c r="E406" s="35" t="s">
        <v>43</v>
      </c>
      <c r="F406" s="35" t="s">
        <v>39</v>
      </c>
      <c r="G406" s="35" t="s">
        <v>266</v>
      </c>
      <c r="H406" s="67">
        <v>42000000</v>
      </c>
      <c r="I406" s="64">
        <f t="shared" si="13"/>
        <v>42000000</v>
      </c>
      <c r="J406" s="70" t="s">
        <v>34</v>
      </c>
      <c r="K406" s="70" t="s">
        <v>34</v>
      </c>
      <c r="L406" s="35" t="s">
        <v>253</v>
      </c>
    </row>
    <row r="407" spans="2:12" s="28" customFormat="1" ht="51">
      <c r="B407" s="34">
        <v>81141601</v>
      </c>
      <c r="C407" s="35" t="s">
        <v>185</v>
      </c>
      <c r="D407" s="35" t="s">
        <v>58</v>
      </c>
      <c r="E407" s="35" t="s">
        <v>71</v>
      </c>
      <c r="F407" s="35" t="s">
        <v>39</v>
      </c>
      <c r="G407" s="35" t="s">
        <v>266</v>
      </c>
      <c r="H407" s="67">
        <v>21200000</v>
      </c>
      <c r="I407" s="64">
        <f t="shared" si="12"/>
        <v>21200000</v>
      </c>
      <c r="J407" s="70" t="s">
        <v>34</v>
      </c>
      <c r="K407" s="70" t="s">
        <v>34</v>
      </c>
      <c r="L407" s="35" t="s">
        <v>253</v>
      </c>
    </row>
    <row r="408" spans="2:12" s="28" customFormat="1" ht="51.75" customHeight="1">
      <c r="B408" s="34">
        <v>81141601</v>
      </c>
      <c r="C408" s="35" t="s">
        <v>186</v>
      </c>
      <c r="D408" s="35" t="s">
        <v>58</v>
      </c>
      <c r="E408" s="35" t="s">
        <v>71</v>
      </c>
      <c r="F408" s="35" t="s">
        <v>219</v>
      </c>
      <c r="G408" s="35" t="s">
        <v>266</v>
      </c>
      <c r="H408" s="67">
        <v>31800000</v>
      </c>
      <c r="I408" s="64">
        <f t="shared" si="12"/>
        <v>31800000</v>
      </c>
      <c r="J408" s="70" t="s">
        <v>34</v>
      </c>
      <c r="K408" s="70" t="s">
        <v>34</v>
      </c>
      <c r="L408" s="35" t="s">
        <v>253</v>
      </c>
    </row>
    <row r="409" spans="2:12" s="28" customFormat="1" ht="55.5" customHeight="1">
      <c r="B409" s="34">
        <v>81141601</v>
      </c>
      <c r="C409" s="35" t="s">
        <v>187</v>
      </c>
      <c r="D409" s="35" t="s">
        <v>58</v>
      </c>
      <c r="E409" s="35" t="s">
        <v>71</v>
      </c>
      <c r="F409" s="35" t="s">
        <v>219</v>
      </c>
      <c r="G409" s="35" t="s">
        <v>266</v>
      </c>
      <c r="H409" s="67">
        <v>127200000</v>
      </c>
      <c r="I409" s="64">
        <f t="shared" si="12"/>
        <v>127200000</v>
      </c>
      <c r="J409" s="70" t="s">
        <v>34</v>
      </c>
      <c r="K409" s="70" t="s">
        <v>34</v>
      </c>
      <c r="L409" s="35" t="s">
        <v>253</v>
      </c>
    </row>
    <row r="410" spans="2:12" s="28" customFormat="1" ht="52.5" customHeight="1">
      <c r="B410" s="34">
        <v>80141616</v>
      </c>
      <c r="C410" s="35" t="s">
        <v>188</v>
      </c>
      <c r="D410" s="35" t="s">
        <v>58</v>
      </c>
      <c r="E410" s="35" t="s">
        <v>36</v>
      </c>
      <c r="F410" s="35" t="s">
        <v>219</v>
      </c>
      <c r="G410" s="35" t="s">
        <v>266</v>
      </c>
      <c r="H410" s="67">
        <v>60000000</v>
      </c>
      <c r="I410" s="64">
        <f t="shared" si="12"/>
        <v>60000000</v>
      </c>
      <c r="J410" s="70" t="s">
        <v>34</v>
      </c>
      <c r="K410" s="70" t="s">
        <v>34</v>
      </c>
      <c r="L410" s="35" t="s">
        <v>253</v>
      </c>
    </row>
    <row r="411" spans="2:12" s="28" customFormat="1" ht="59.25" customHeight="1">
      <c r="B411" s="34">
        <v>80141616</v>
      </c>
      <c r="C411" s="35" t="s">
        <v>189</v>
      </c>
      <c r="D411" s="35" t="s">
        <v>58</v>
      </c>
      <c r="E411" s="35" t="s">
        <v>36</v>
      </c>
      <c r="F411" s="35" t="s">
        <v>219</v>
      </c>
      <c r="G411" s="35" t="s">
        <v>266</v>
      </c>
      <c r="H411" s="67">
        <v>63600000</v>
      </c>
      <c r="I411" s="64">
        <f t="shared" si="12"/>
        <v>63600000</v>
      </c>
      <c r="J411" s="70" t="s">
        <v>34</v>
      </c>
      <c r="K411" s="70" t="s">
        <v>34</v>
      </c>
      <c r="L411" s="35" t="s">
        <v>253</v>
      </c>
    </row>
    <row r="412" spans="2:12" s="28" customFormat="1" ht="70.5" customHeight="1">
      <c r="B412" s="34">
        <v>80141616</v>
      </c>
      <c r="C412" s="35" t="s">
        <v>190</v>
      </c>
      <c r="D412" s="35" t="s">
        <v>58</v>
      </c>
      <c r="E412" s="35" t="s">
        <v>79</v>
      </c>
      <c r="F412" s="35" t="s">
        <v>39</v>
      </c>
      <c r="G412" s="35" t="s">
        <v>27</v>
      </c>
      <c r="H412" s="67">
        <v>21200000</v>
      </c>
      <c r="I412" s="64">
        <f t="shared" si="12"/>
        <v>21200000</v>
      </c>
      <c r="J412" s="70" t="s">
        <v>34</v>
      </c>
      <c r="K412" s="70" t="s">
        <v>34</v>
      </c>
      <c r="L412" s="35" t="s">
        <v>253</v>
      </c>
    </row>
    <row r="413" spans="2:12" s="28" customFormat="1" ht="75.75" customHeight="1">
      <c r="B413" s="34">
        <v>50202301</v>
      </c>
      <c r="C413" s="35" t="s">
        <v>334</v>
      </c>
      <c r="D413" s="35" t="s">
        <v>37</v>
      </c>
      <c r="E413" s="35" t="s">
        <v>43</v>
      </c>
      <c r="F413" s="35" t="s">
        <v>39</v>
      </c>
      <c r="G413" s="35" t="s">
        <v>27</v>
      </c>
      <c r="H413" s="67">
        <v>20000000</v>
      </c>
      <c r="I413" s="64">
        <f t="shared" si="12"/>
        <v>20000000</v>
      </c>
      <c r="J413" s="70" t="s">
        <v>34</v>
      </c>
      <c r="K413" s="70" t="s">
        <v>34</v>
      </c>
      <c r="L413" s="35" t="s">
        <v>253</v>
      </c>
    </row>
    <row r="414" spans="2:12" s="28" customFormat="1" ht="76.5">
      <c r="B414" s="34">
        <v>81101500</v>
      </c>
      <c r="C414" s="35" t="s">
        <v>220</v>
      </c>
      <c r="D414" s="35" t="s">
        <v>58</v>
      </c>
      <c r="E414" s="35" t="s">
        <v>66</v>
      </c>
      <c r="F414" s="35" t="s">
        <v>39</v>
      </c>
      <c r="G414" s="35" t="s">
        <v>266</v>
      </c>
      <c r="H414" s="67">
        <v>107956319</v>
      </c>
      <c r="I414" s="64">
        <f aca="true" t="shared" si="14" ref="I414:I457">+H414</f>
        <v>107956319</v>
      </c>
      <c r="J414" s="70" t="s">
        <v>34</v>
      </c>
      <c r="K414" s="70" t="s">
        <v>34</v>
      </c>
      <c r="L414" s="35" t="s">
        <v>295</v>
      </c>
    </row>
    <row r="415" spans="2:12" s="28" customFormat="1" ht="63.75">
      <c r="B415" s="34">
        <v>72121505</v>
      </c>
      <c r="C415" s="35" t="s">
        <v>462</v>
      </c>
      <c r="D415" s="35" t="s">
        <v>73</v>
      </c>
      <c r="E415" s="35" t="s">
        <v>81</v>
      </c>
      <c r="F415" s="35" t="s">
        <v>39</v>
      </c>
      <c r="G415" s="35" t="s">
        <v>266</v>
      </c>
      <c r="H415" s="67">
        <v>658093748</v>
      </c>
      <c r="I415" s="64">
        <f t="shared" si="14"/>
        <v>658093748</v>
      </c>
      <c r="J415" s="70" t="s">
        <v>34</v>
      </c>
      <c r="K415" s="70" t="s">
        <v>34</v>
      </c>
      <c r="L415" s="35" t="s">
        <v>295</v>
      </c>
    </row>
    <row r="416" spans="2:12" s="28" customFormat="1" ht="55.5" customHeight="1">
      <c r="B416" s="34">
        <v>72121505</v>
      </c>
      <c r="C416" s="35" t="s">
        <v>463</v>
      </c>
      <c r="D416" s="35" t="s">
        <v>73</v>
      </c>
      <c r="E416" s="35" t="s">
        <v>81</v>
      </c>
      <c r="F416" s="35" t="s">
        <v>39</v>
      </c>
      <c r="G416" s="35" t="s">
        <v>266</v>
      </c>
      <c r="H416" s="67">
        <v>389545031</v>
      </c>
      <c r="I416" s="64">
        <f>+H416</f>
        <v>389545031</v>
      </c>
      <c r="J416" s="70" t="s">
        <v>34</v>
      </c>
      <c r="K416" s="70" t="s">
        <v>34</v>
      </c>
      <c r="L416" s="35" t="s">
        <v>295</v>
      </c>
    </row>
    <row r="417" spans="2:12" s="28" customFormat="1" ht="60.75" customHeight="1">
      <c r="B417" s="34">
        <v>81101500</v>
      </c>
      <c r="C417" s="35" t="s">
        <v>350</v>
      </c>
      <c r="D417" s="35" t="s">
        <v>70</v>
      </c>
      <c r="E417" s="35" t="s">
        <v>71</v>
      </c>
      <c r="F417" s="35" t="s">
        <v>39</v>
      </c>
      <c r="G417" s="35" t="s">
        <v>27</v>
      </c>
      <c r="H417" s="67">
        <v>10800000</v>
      </c>
      <c r="I417" s="64">
        <f t="shared" si="14"/>
        <v>10800000</v>
      </c>
      <c r="J417" s="35" t="s">
        <v>34</v>
      </c>
      <c r="K417" s="35" t="s">
        <v>34</v>
      </c>
      <c r="L417" s="35" t="s">
        <v>295</v>
      </c>
    </row>
    <row r="418" spans="2:12" s="28" customFormat="1" ht="73.5" customHeight="1">
      <c r="B418" s="34">
        <v>81101500</v>
      </c>
      <c r="C418" s="35" t="s">
        <v>403</v>
      </c>
      <c r="D418" s="35" t="s">
        <v>51</v>
      </c>
      <c r="E418" s="35" t="s">
        <v>71</v>
      </c>
      <c r="F418" s="35" t="s">
        <v>39</v>
      </c>
      <c r="G418" s="35" t="s">
        <v>27</v>
      </c>
      <c r="H418" s="67">
        <v>30000000</v>
      </c>
      <c r="I418" s="64">
        <f t="shared" si="14"/>
        <v>30000000</v>
      </c>
      <c r="J418" s="70" t="s">
        <v>34</v>
      </c>
      <c r="K418" s="70" t="s">
        <v>34</v>
      </c>
      <c r="L418" s="35" t="s">
        <v>295</v>
      </c>
    </row>
    <row r="419" spans="2:12" s="28" customFormat="1" ht="75.75" customHeight="1">
      <c r="B419" s="34">
        <v>80120000</v>
      </c>
      <c r="C419" s="35" t="s">
        <v>294</v>
      </c>
      <c r="D419" s="35" t="s">
        <v>176</v>
      </c>
      <c r="E419" s="35" t="s">
        <v>71</v>
      </c>
      <c r="F419" s="35" t="s">
        <v>39</v>
      </c>
      <c r="G419" s="35" t="s">
        <v>27</v>
      </c>
      <c r="H419" s="67">
        <v>34200000</v>
      </c>
      <c r="I419" s="64">
        <f t="shared" si="14"/>
        <v>34200000</v>
      </c>
      <c r="J419" s="35" t="s">
        <v>34</v>
      </c>
      <c r="K419" s="35" t="s">
        <v>34</v>
      </c>
      <c r="L419" s="35" t="s">
        <v>295</v>
      </c>
    </row>
    <row r="420" spans="1:12" s="28" customFormat="1" ht="80.25" customHeight="1">
      <c r="A420" s="44"/>
      <c r="B420" s="75">
        <v>81101500</v>
      </c>
      <c r="C420" s="35" t="s">
        <v>268</v>
      </c>
      <c r="D420" s="35" t="s">
        <v>56</v>
      </c>
      <c r="E420" s="35" t="s">
        <v>79</v>
      </c>
      <c r="F420" s="35" t="s">
        <v>39</v>
      </c>
      <c r="G420" s="35" t="s">
        <v>27</v>
      </c>
      <c r="H420" s="67">
        <v>26448240</v>
      </c>
      <c r="I420" s="64">
        <f t="shared" si="14"/>
        <v>26448240</v>
      </c>
      <c r="J420" s="35" t="s">
        <v>34</v>
      </c>
      <c r="K420" s="35" t="s">
        <v>34</v>
      </c>
      <c r="L420" s="35" t="s">
        <v>295</v>
      </c>
    </row>
    <row r="421" spans="2:12" s="28" customFormat="1" ht="84.75" customHeight="1">
      <c r="B421" s="34">
        <v>80000000</v>
      </c>
      <c r="C421" s="35" t="s">
        <v>192</v>
      </c>
      <c r="D421" s="35" t="s">
        <v>37</v>
      </c>
      <c r="E421" s="35" t="s">
        <v>79</v>
      </c>
      <c r="F421" s="35" t="s">
        <v>39</v>
      </c>
      <c r="G421" s="35" t="s">
        <v>27</v>
      </c>
      <c r="H421" s="67">
        <v>26448240</v>
      </c>
      <c r="I421" s="64">
        <f t="shared" si="14"/>
        <v>26448240</v>
      </c>
      <c r="J421" s="35" t="s">
        <v>34</v>
      </c>
      <c r="K421" s="35" t="s">
        <v>34</v>
      </c>
      <c r="L421" s="35" t="s">
        <v>295</v>
      </c>
    </row>
    <row r="422" spans="2:12" s="28" customFormat="1" ht="61.5" customHeight="1">
      <c r="B422" s="34">
        <v>80111600</v>
      </c>
      <c r="C422" s="35" t="s">
        <v>335</v>
      </c>
      <c r="D422" s="35" t="s">
        <v>37</v>
      </c>
      <c r="E422" s="35" t="s">
        <v>79</v>
      </c>
      <c r="F422" s="35" t="s">
        <v>39</v>
      </c>
      <c r="G422" s="35" t="s">
        <v>27</v>
      </c>
      <c r="H422" s="67">
        <v>35000000</v>
      </c>
      <c r="I422" s="64">
        <f t="shared" si="14"/>
        <v>35000000</v>
      </c>
      <c r="J422" s="70" t="s">
        <v>34</v>
      </c>
      <c r="K422" s="70" t="s">
        <v>34</v>
      </c>
      <c r="L422" s="35" t="s">
        <v>295</v>
      </c>
    </row>
    <row r="423" spans="2:12" s="28" customFormat="1" ht="111" customHeight="1">
      <c r="B423" s="34">
        <v>81101500</v>
      </c>
      <c r="C423" s="35" t="s">
        <v>343</v>
      </c>
      <c r="D423" s="37" t="s">
        <v>56</v>
      </c>
      <c r="E423" s="35" t="s">
        <v>79</v>
      </c>
      <c r="F423" s="35" t="s">
        <v>39</v>
      </c>
      <c r="G423" s="35" t="s">
        <v>27</v>
      </c>
      <c r="H423" s="76">
        <v>28000000</v>
      </c>
      <c r="I423" s="64">
        <f t="shared" si="14"/>
        <v>28000000</v>
      </c>
      <c r="J423" s="35" t="s">
        <v>34</v>
      </c>
      <c r="K423" s="35" t="s">
        <v>34</v>
      </c>
      <c r="L423" s="35" t="s">
        <v>231</v>
      </c>
    </row>
    <row r="424" spans="2:12" s="28" customFormat="1" ht="109.5" customHeight="1">
      <c r="B424" s="34">
        <v>81101500</v>
      </c>
      <c r="C424" s="35" t="s">
        <v>288</v>
      </c>
      <c r="D424" s="37" t="s">
        <v>176</v>
      </c>
      <c r="E424" s="35" t="s">
        <v>71</v>
      </c>
      <c r="F424" s="35" t="s">
        <v>39</v>
      </c>
      <c r="G424" s="35" t="s">
        <v>27</v>
      </c>
      <c r="H424" s="76">
        <v>10800000</v>
      </c>
      <c r="I424" s="64">
        <f aca="true" t="shared" si="15" ref="I424:I429">+H424</f>
        <v>10800000</v>
      </c>
      <c r="J424" s="35" t="s">
        <v>34</v>
      </c>
      <c r="K424" s="35" t="s">
        <v>34</v>
      </c>
      <c r="L424" s="35" t="s">
        <v>231</v>
      </c>
    </row>
    <row r="425" spans="2:12" s="28" customFormat="1" ht="102" customHeight="1">
      <c r="B425" s="34">
        <v>81101500</v>
      </c>
      <c r="C425" s="35" t="s">
        <v>347</v>
      </c>
      <c r="D425" s="37" t="s">
        <v>176</v>
      </c>
      <c r="E425" s="35" t="s">
        <v>71</v>
      </c>
      <c r="F425" s="35" t="s">
        <v>39</v>
      </c>
      <c r="G425" s="35" t="s">
        <v>27</v>
      </c>
      <c r="H425" s="76">
        <v>21000000</v>
      </c>
      <c r="I425" s="64">
        <f t="shared" si="15"/>
        <v>21000000</v>
      </c>
      <c r="J425" s="35" t="s">
        <v>34</v>
      </c>
      <c r="K425" s="35" t="s">
        <v>34</v>
      </c>
      <c r="L425" s="35" t="s">
        <v>231</v>
      </c>
    </row>
    <row r="426" spans="2:12" s="28" customFormat="1" ht="93" customHeight="1">
      <c r="B426" s="34">
        <v>81101500</v>
      </c>
      <c r="C426" s="35" t="s">
        <v>289</v>
      </c>
      <c r="D426" s="37" t="s">
        <v>176</v>
      </c>
      <c r="E426" s="35" t="s">
        <v>81</v>
      </c>
      <c r="F426" s="35" t="s">
        <v>39</v>
      </c>
      <c r="G426" s="35" t="s">
        <v>27</v>
      </c>
      <c r="H426" s="76">
        <v>55000000</v>
      </c>
      <c r="I426" s="64">
        <f t="shared" si="15"/>
        <v>55000000</v>
      </c>
      <c r="J426" s="35" t="s">
        <v>34</v>
      </c>
      <c r="K426" s="35" t="s">
        <v>34</v>
      </c>
      <c r="L426" s="35" t="s">
        <v>231</v>
      </c>
    </row>
    <row r="427" spans="2:12" s="28" customFormat="1" ht="79.5" customHeight="1">
      <c r="B427" s="34">
        <v>81101500</v>
      </c>
      <c r="C427" s="35" t="s">
        <v>425</v>
      </c>
      <c r="D427" s="37" t="s">
        <v>70</v>
      </c>
      <c r="E427" s="35" t="s">
        <v>71</v>
      </c>
      <c r="F427" s="35" t="s">
        <v>39</v>
      </c>
      <c r="G427" s="35" t="s">
        <v>266</v>
      </c>
      <c r="H427" s="76">
        <v>16800000</v>
      </c>
      <c r="I427" s="64">
        <f t="shared" si="15"/>
        <v>16800000</v>
      </c>
      <c r="J427" s="35" t="s">
        <v>34</v>
      </c>
      <c r="K427" s="35" t="s">
        <v>34</v>
      </c>
      <c r="L427" s="35" t="s">
        <v>231</v>
      </c>
    </row>
    <row r="428" spans="2:12" s="28" customFormat="1" ht="79.5" customHeight="1">
      <c r="B428" s="34">
        <v>81101500</v>
      </c>
      <c r="C428" s="35" t="s">
        <v>426</v>
      </c>
      <c r="D428" s="37" t="s">
        <v>60</v>
      </c>
      <c r="E428" s="35" t="s">
        <v>71</v>
      </c>
      <c r="F428" s="35" t="s">
        <v>39</v>
      </c>
      <c r="G428" s="35" t="s">
        <v>27</v>
      </c>
      <c r="H428" s="76">
        <v>21000000</v>
      </c>
      <c r="I428" s="64">
        <f t="shared" si="15"/>
        <v>21000000</v>
      </c>
      <c r="J428" s="35" t="s">
        <v>34</v>
      </c>
      <c r="K428" s="35" t="s">
        <v>34</v>
      </c>
      <c r="L428" s="35" t="s">
        <v>231</v>
      </c>
    </row>
    <row r="429" spans="2:12" s="28" customFormat="1" ht="111" customHeight="1">
      <c r="B429" s="34">
        <v>81101500</v>
      </c>
      <c r="C429" s="35" t="s">
        <v>427</v>
      </c>
      <c r="D429" s="37" t="s">
        <v>60</v>
      </c>
      <c r="E429" s="35" t="s">
        <v>71</v>
      </c>
      <c r="F429" s="35" t="s">
        <v>39</v>
      </c>
      <c r="G429" s="35" t="s">
        <v>27</v>
      </c>
      <c r="H429" s="76">
        <v>24000000</v>
      </c>
      <c r="I429" s="64">
        <f t="shared" si="15"/>
        <v>24000000</v>
      </c>
      <c r="J429" s="35" t="s">
        <v>34</v>
      </c>
      <c r="K429" s="35" t="s">
        <v>34</v>
      </c>
      <c r="L429" s="35" t="s">
        <v>231</v>
      </c>
    </row>
    <row r="430" spans="2:12" s="28" customFormat="1" ht="60" customHeight="1">
      <c r="B430" s="34">
        <v>81101500</v>
      </c>
      <c r="C430" s="35" t="s">
        <v>348</v>
      </c>
      <c r="D430" s="37" t="s">
        <v>59</v>
      </c>
      <c r="E430" s="35" t="s">
        <v>193</v>
      </c>
      <c r="F430" s="35" t="s">
        <v>39</v>
      </c>
      <c r="G430" s="35" t="s">
        <v>27</v>
      </c>
      <c r="H430" s="76">
        <v>4500000</v>
      </c>
      <c r="I430" s="64">
        <f t="shared" si="14"/>
        <v>4500000</v>
      </c>
      <c r="J430" s="35" t="s">
        <v>34</v>
      </c>
      <c r="K430" s="35" t="s">
        <v>34</v>
      </c>
      <c r="L430" s="35" t="s">
        <v>231</v>
      </c>
    </row>
    <row r="431" spans="2:12" s="28" customFormat="1" ht="56.25" customHeight="1">
      <c r="B431" s="34">
        <v>80000000</v>
      </c>
      <c r="C431" s="35" t="s">
        <v>194</v>
      </c>
      <c r="D431" s="37" t="s">
        <v>59</v>
      </c>
      <c r="E431" s="35" t="s">
        <v>193</v>
      </c>
      <c r="F431" s="35" t="s">
        <v>39</v>
      </c>
      <c r="G431" s="35" t="s">
        <v>266</v>
      </c>
      <c r="H431" s="76">
        <v>12500000</v>
      </c>
      <c r="I431" s="64">
        <f t="shared" si="14"/>
        <v>12500000</v>
      </c>
      <c r="J431" s="35" t="s">
        <v>34</v>
      </c>
      <c r="K431" s="35" t="s">
        <v>34</v>
      </c>
      <c r="L431" s="35" t="s">
        <v>231</v>
      </c>
    </row>
    <row r="432" spans="2:12" s="28" customFormat="1" ht="48.75" customHeight="1">
      <c r="B432" s="34">
        <v>80000000</v>
      </c>
      <c r="C432" s="35" t="s">
        <v>195</v>
      </c>
      <c r="D432" s="37" t="s">
        <v>59</v>
      </c>
      <c r="E432" s="35" t="s">
        <v>38</v>
      </c>
      <c r="F432" s="35" t="s">
        <v>39</v>
      </c>
      <c r="G432" s="35" t="s">
        <v>266</v>
      </c>
      <c r="H432" s="76">
        <v>3500000</v>
      </c>
      <c r="I432" s="64">
        <f t="shared" si="14"/>
        <v>3500000</v>
      </c>
      <c r="J432" s="35" t="s">
        <v>34</v>
      </c>
      <c r="K432" s="35" t="s">
        <v>34</v>
      </c>
      <c r="L432" s="35" t="s">
        <v>231</v>
      </c>
    </row>
    <row r="433" spans="2:12" s="28" customFormat="1" ht="52.5" customHeight="1">
      <c r="B433" s="34">
        <v>80000000</v>
      </c>
      <c r="C433" s="35" t="s">
        <v>196</v>
      </c>
      <c r="D433" s="37" t="s">
        <v>59</v>
      </c>
      <c r="E433" s="35" t="s">
        <v>71</v>
      </c>
      <c r="F433" s="35" t="s">
        <v>39</v>
      </c>
      <c r="G433" s="35" t="s">
        <v>266</v>
      </c>
      <c r="H433" s="76">
        <v>75000000</v>
      </c>
      <c r="I433" s="64">
        <f t="shared" si="14"/>
        <v>75000000</v>
      </c>
      <c r="J433" s="35" t="s">
        <v>34</v>
      </c>
      <c r="K433" s="35" t="s">
        <v>34</v>
      </c>
      <c r="L433" s="35" t="s">
        <v>231</v>
      </c>
    </row>
    <row r="434" spans="2:12" s="28" customFormat="1" ht="60" customHeight="1">
      <c r="B434" s="34">
        <v>80101505</v>
      </c>
      <c r="C434" s="35" t="s">
        <v>228</v>
      </c>
      <c r="D434" s="77" t="s">
        <v>176</v>
      </c>
      <c r="E434" s="35" t="s">
        <v>71</v>
      </c>
      <c r="F434" s="35" t="s">
        <v>39</v>
      </c>
      <c r="G434" s="35" t="s">
        <v>27</v>
      </c>
      <c r="H434" s="78">
        <v>24000000</v>
      </c>
      <c r="I434" s="64">
        <f t="shared" si="14"/>
        <v>24000000</v>
      </c>
      <c r="J434" s="35" t="s">
        <v>34</v>
      </c>
      <c r="K434" s="35" t="s">
        <v>34</v>
      </c>
      <c r="L434" s="35" t="s">
        <v>231</v>
      </c>
    </row>
    <row r="435" spans="2:12" s="28" customFormat="1" ht="65.25" customHeight="1">
      <c r="B435" s="34">
        <v>80101505</v>
      </c>
      <c r="C435" s="35" t="s">
        <v>336</v>
      </c>
      <c r="D435" s="77" t="s">
        <v>37</v>
      </c>
      <c r="E435" s="35" t="s">
        <v>36</v>
      </c>
      <c r="F435" s="35" t="s">
        <v>39</v>
      </c>
      <c r="G435" s="35" t="s">
        <v>27</v>
      </c>
      <c r="H435" s="78">
        <v>40000000</v>
      </c>
      <c r="I435" s="64">
        <f t="shared" si="14"/>
        <v>40000000</v>
      </c>
      <c r="J435" s="35" t="s">
        <v>34</v>
      </c>
      <c r="K435" s="35" t="s">
        <v>34</v>
      </c>
      <c r="L435" s="35" t="s">
        <v>231</v>
      </c>
    </row>
    <row r="436" spans="2:12" s="28" customFormat="1" ht="78.75" customHeight="1">
      <c r="B436" s="34">
        <v>84101700</v>
      </c>
      <c r="C436" s="35" t="s">
        <v>337</v>
      </c>
      <c r="D436" s="77" t="s">
        <v>73</v>
      </c>
      <c r="E436" s="35" t="s">
        <v>43</v>
      </c>
      <c r="F436" s="35" t="s">
        <v>39</v>
      </c>
      <c r="G436" s="35" t="s">
        <v>27</v>
      </c>
      <c r="H436" s="67">
        <v>66000000</v>
      </c>
      <c r="I436" s="64">
        <f t="shared" si="14"/>
        <v>66000000</v>
      </c>
      <c r="J436" s="35" t="s">
        <v>34</v>
      </c>
      <c r="K436" s="35" t="s">
        <v>34</v>
      </c>
      <c r="L436" s="35" t="s">
        <v>231</v>
      </c>
    </row>
    <row r="437" spans="2:12" s="28" customFormat="1" ht="69.75" customHeight="1">
      <c r="B437" s="34">
        <v>84111800</v>
      </c>
      <c r="C437" s="35" t="s">
        <v>250</v>
      </c>
      <c r="D437" s="77" t="s">
        <v>73</v>
      </c>
      <c r="E437" s="35" t="s">
        <v>71</v>
      </c>
      <c r="F437" s="35" t="s">
        <v>39</v>
      </c>
      <c r="G437" s="35" t="s">
        <v>27</v>
      </c>
      <c r="H437" s="78">
        <v>54000000</v>
      </c>
      <c r="I437" s="64">
        <f>+H437</f>
        <v>54000000</v>
      </c>
      <c r="J437" s="35" t="s">
        <v>34</v>
      </c>
      <c r="K437" s="35" t="s">
        <v>34</v>
      </c>
      <c r="L437" s="35" t="s">
        <v>231</v>
      </c>
    </row>
    <row r="438" spans="2:12" s="28" customFormat="1" ht="64.5" customHeight="1">
      <c r="B438" s="34">
        <v>84111802</v>
      </c>
      <c r="C438" s="35" t="s">
        <v>250</v>
      </c>
      <c r="D438" s="77" t="s">
        <v>37</v>
      </c>
      <c r="E438" s="35" t="s">
        <v>71</v>
      </c>
      <c r="F438" s="35" t="s">
        <v>39</v>
      </c>
      <c r="G438" s="35" t="s">
        <v>27</v>
      </c>
      <c r="H438" s="78">
        <v>52020000</v>
      </c>
      <c r="I438" s="64">
        <f t="shared" si="14"/>
        <v>52020000</v>
      </c>
      <c r="J438" s="35" t="s">
        <v>34</v>
      </c>
      <c r="K438" s="35" t="s">
        <v>34</v>
      </c>
      <c r="L438" s="35" t="s">
        <v>231</v>
      </c>
    </row>
    <row r="439" spans="2:12" s="28" customFormat="1" ht="68.25" customHeight="1">
      <c r="B439" s="34">
        <v>80111601</v>
      </c>
      <c r="C439" s="35" t="s">
        <v>453</v>
      </c>
      <c r="D439" s="35" t="s">
        <v>73</v>
      </c>
      <c r="E439" s="35" t="s">
        <v>71</v>
      </c>
      <c r="F439" s="35" t="s">
        <v>39</v>
      </c>
      <c r="G439" s="35" t="s">
        <v>27</v>
      </c>
      <c r="H439" s="76">
        <v>27000000</v>
      </c>
      <c r="I439" s="64">
        <f>+H439</f>
        <v>27000000</v>
      </c>
      <c r="J439" s="35" t="s">
        <v>34</v>
      </c>
      <c r="K439" s="35" t="s">
        <v>34</v>
      </c>
      <c r="L439" s="35" t="s">
        <v>253</v>
      </c>
    </row>
    <row r="440" spans="2:12" s="28" customFormat="1" ht="54.75" customHeight="1">
      <c r="B440" s="34">
        <v>80111601</v>
      </c>
      <c r="C440" s="35" t="s">
        <v>423</v>
      </c>
      <c r="D440" s="35" t="s">
        <v>70</v>
      </c>
      <c r="E440" s="35" t="s">
        <v>71</v>
      </c>
      <c r="F440" s="35" t="s">
        <v>39</v>
      </c>
      <c r="G440" s="35" t="s">
        <v>27</v>
      </c>
      <c r="H440" s="76">
        <v>9600000</v>
      </c>
      <c r="I440" s="64">
        <f t="shared" si="14"/>
        <v>9600000</v>
      </c>
      <c r="J440" s="35" t="s">
        <v>34</v>
      </c>
      <c r="K440" s="35" t="s">
        <v>34</v>
      </c>
      <c r="L440" s="35" t="s">
        <v>253</v>
      </c>
    </row>
    <row r="441" spans="2:12" s="28" customFormat="1" ht="81.75" customHeight="1">
      <c r="B441" s="34">
        <v>80111601</v>
      </c>
      <c r="C441" s="35" t="s">
        <v>197</v>
      </c>
      <c r="D441" s="35" t="s">
        <v>176</v>
      </c>
      <c r="E441" s="35" t="s">
        <v>71</v>
      </c>
      <c r="F441" s="35" t="s">
        <v>39</v>
      </c>
      <c r="G441" s="35" t="s">
        <v>27</v>
      </c>
      <c r="H441" s="76">
        <v>24000000</v>
      </c>
      <c r="I441" s="64">
        <f t="shared" si="14"/>
        <v>24000000</v>
      </c>
      <c r="J441" s="35" t="s">
        <v>34</v>
      </c>
      <c r="K441" s="35" t="s">
        <v>34</v>
      </c>
      <c r="L441" s="35" t="s">
        <v>253</v>
      </c>
    </row>
    <row r="442" spans="2:12" s="28" customFormat="1" ht="57" customHeight="1">
      <c r="B442" s="34">
        <v>80111601</v>
      </c>
      <c r="C442" s="35" t="s">
        <v>424</v>
      </c>
      <c r="D442" s="35" t="s">
        <v>60</v>
      </c>
      <c r="E442" s="35" t="s">
        <v>71</v>
      </c>
      <c r="F442" s="35" t="s">
        <v>39</v>
      </c>
      <c r="G442" s="35" t="s">
        <v>27</v>
      </c>
      <c r="H442" s="76">
        <v>27000000</v>
      </c>
      <c r="I442" s="64">
        <f t="shared" si="14"/>
        <v>27000000</v>
      </c>
      <c r="J442" s="35" t="s">
        <v>34</v>
      </c>
      <c r="K442" s="35" t="s">
        <v>34</v>
      </c>
      <c r="L442" s="35" t="s">
        <v>253</v>
      </c>
    </row>
    <row r="443" spans="2:12" s="28" customFormat="1" ht="92.25" customHeight="1">
      <c r="B443" s="34">
        <v>80111601</v>
      </c>
      <c r="C443" s="35" t="s">
        <v>198</v>
      </c>
      <c r="D443" s="35" t="s">
        <v>60</v>
      </c>
      <c r="E443" s="35" t="s">
        <v>71</v>
      </c>
      <c r="F443" s="35" t="s">
        <v>39</v>
      </c>
      <c r="G443" s="35" t="s">
        <v>27</v>
      </c>
      <c r="H443" s="76">
        <v>22800000</v>
      </c>
      <c r="I443" s="64">
        <f t="shared" si="14"/>
        <v>22800000</v>
      </c>
      <c r="J443" s="35" t="s">
        <v>34</v>
      </c>
      <c r="K443" s="35" t="s">
        <v>34</v>
      </c>
      <c r="L443" s="35" t="s">
        <v>253</v>
      </c>
    </row>
    <row r="444" spans="2:12" s="28" customFormat="1" ht="55.5" customHeight="1">
      <c r="B444" s="34">
        <v>80111601</v>
      </c>
      <c r="C444" s="35" t="s">
        <v>222</v>
      </c>
      <c r="D444" s="35" t="s">
        <v>37</v>
      </c>
      <c r="E444" s="35" t="s">
        <v>79</v>
      </c>
      <c r="F444" s="35" t="s">
        <v>39</v>
      </c>
      <c r="G444" s="35" t="s">
        <v>27</v>
      </c>
      <c r="H444" s="76">
        <v>17638397</v>
      </c>
      <c r="I444" s="64">
        <f t="shared" si="14"/>
        <v>17638397</v>
      </c>
      <c r="J444" s="35" t="s">
        <v>34</v>
      </c>
      <c r="K444" s="35" t="s">
        <v>34</v>
      </c>
      <c r="L444" s="35" t="s">
        <v>231</v>
      </c>
    </row>
    <row r="445" spans="2:12" s="28" customFormat="1" ht="66.75" customHeight="1">
      <c r="B445" s="34">
        <v>80111601</v>
      </c>
      <c r="C445" s="35" t="s">
        <v>200</v>
      </c>
      <c r="D445" s="35" t="s">
        <v>37</v>
      </c>
      <c r="E445" s="35" t="s">
        <v>79</v>
      </c>
      <c r="F445" s="35" t="s">
        <v>39</v>
      </c>
      <c r="G445" s="35" t="s">
        <v>27</v>
      </c>
      <c r="H445" s="76">
        <v>49000000</v>
      </c>
      <c r="I445" s="64">
        <f t="shared" si="14"/>
        <v>49000000</v>
      </c>
      <c r="J445" s="35" t="s">
        <v>34</v>
      </c>
      <c r="K445" s="35" t="s">
        <v>34</v>
      </c>
      <c r="L445" s="35" t="s">
        <v>231</v>
      </c>
    </row>
    <row r="446" spans="2:12" s="28" customFormat="1" ht="67.5" customHeight="1">
      <c r="B446" s="34">
        <v>80111601</v>
      </c>
      <c r="C446" s="35" t="s">
        <v>234</v>
      </c>
      <c r="D446" s="35" t="s">
        <v>37</v>
      </c>
      <c r="E446" s="35" t="s">
        <v>79</v>
      </c>
      <c r="F446" s="35" t="s">
        <v>39</v>
      </c>
      <c r="G446" s="35" t="s">
        <v>27</v>
      </c>
      <c r="H446" s="76">
        <v>49000000</v>
      </c>
      <c r="I446" s="64">
        <f t="shared" si="14"/>
        <v>49000000</v>
      </c>
      <c r="J446" s="35" t="s">
        <v>34</v>
      </c>
      <c r="K446" s="35" t="s">
        <v>34</v>
      </c>
      <c r="L446" s="35" t="s">
        <v>231</v>
      </c>
    </row>
    <row r="447" spans="2:12" s="28" customFormat="1" ht="72" customHeight="1">
      <c r="B447" s="34">
        <v>80111601</v>
      </c>
      <c r="C447" s="35" t="s">
        <v>221</v>
      </c>
      <c r="D447" s="35" t="s">
        <v>37</v>
      </c>
      <c r="E447" s="35" t="s">
        <v>79</v>
      </c>
      <c r="F447" s="35" t="s">
        <v>39</v>
      </c>
      <c r="G447" s="35" t="s">
        <v>27</v>
      </c>
      <c r="H447" s="76">
        <v>44095996</v>
      </c>
      <c r="I447" s="64">
        <f t="shared" si="14"/>
        <v>44095996</v>
      </c>
      <c r="J447" s="35" t="s">
        <v>34</v>
      </c>
      <c r="K447" s="35" t="s">
        <v>34</v>
      </c>
      <c r="L447" s="35" t="s">
        <v>231</v>
      </c>
    </row>
    <row r="448" spans="2:12" s="28" customFormat="1" ht="91.5" customHeight="1">
      <c r="B448" s="34">
        <v>80111601</v>
      </c>
      <c r="C448" s="35" t="s">
        <v>235</v>
      </c>
      <c r="D448" s="35" t="s">
        <v>37</v>
      </c>
      <c r="E448" s="35" t="s">
        <v>79</v>
      </c>
      <c r="F448" s="35" t="s">
        <v>39</v>
      </c>
      <c r="G448" s="35" t="s">
        <v>27</v>
      </c>
      <c r="H448" s="76">
        <v>44095996</v>
      </c>
      <c r="I448" s="64">
        <f t="shared" si="14"/>
        <v>44095996</v>
      </c>
      <c r="J448" s="35" t="s">
        <v>34</v>
      </c>
      <c r="K448" s="35" t="s">
        <v>34</v>
      </c>
      <c r="L448" s="35" t="s">
        <v>231</v>
      </c>
    </row>
    <row r="449" spans="2:12" s="28" customFormat="1" ht="75.75" customHeight="1">
      <c r="B449" s="34">
        <v>80111601</v>
      </c>
      <c r="C449" s="35" t="s">
        <v>233</v>
      </c>
      <c r="D449" s="35" t="s">
        <v>37</v>
      </c>
      <c r="E449" s="35" t="s">
        <v>79</v>
      </c>
      <c r="F449" s="35" t="s">
        <v>39</v>
      </c>
      <c r="G449" s="35" t="s">
        <v>27</v>
      </c>
      <c r="H449" s="76">
        <v>21000000</v>
      </c>
      <c r="I449" s="64">
        <f t="shared" si="14"/>
        <v>21000000</v>
      </c>
      <c r="J449" s="35" t="s">
        <v>34</v>
      </c>
      <c r="K449" s="35" t="s">
        <v>34</v>
      </c>
      <c r="L449" s="35" t="s">
        <v>231</v>
      </c>
    </row>
    <row r="450" spans="2:12" s="28" customFormat="1" ht="69" customHeight="1">
      <c r="B450" s="34">
        <v>80111601</v>
      </c>
      <c r="C450" s="35" t="s">
        <v>338</v>
      </c>
      <c r="D450" s="35" t="s">
        <v>37</v>
      </c>
      <c r="E450" s="35" t="s">
        <v>79</v>
      </c>
      <c r="F450" s="35" t="s">
        <v>39</v>
      </c>
      <c r="G450" s="35" t="s">
        <v>27</v>
      </c>
      <c r="H450" s="76">
        <v>75566400</v>
      </c>
      <c r="I450" s="64">
        <f t="shared" si="14"/>
        <v>75566400</v>
      </c>
      <c r="J450" s="35" t="s">
        <v>34</v>
      </c>
      <c r="K450" s="35" t="s">
        <v>34</v>
      </c>
      <c r="L450" s="35" t="s">
        <v>231</v>
      </c>
    </row>
    <row r="451" spans="1:12" s="28" customFormat="1" ht="66" customHeight="1">
      <c r="A451" s="44"/>
      <c r="B451" s="34">
        <v>80111601</v>
      </c>
      <c r="C451" s="35" t="s">
        <v>454</v>
      </c>
      <c r="D451" s="35" t="s">
        <v>73</v>
      </c>
      <c r="E451" s="35" t="s">
        <v>71</v>
      </c>
      <c r="F451" s="35" t="s">
        <v>39</v>
      </c>
      <c r="G451" s="35" t="s">
        <v>27</v>
      </c>
      <c r="H451" s="76">
        <v>48000000</v>
      </c>
      <c r="I451" s="64">
        <f t="shared" si="14"/>
        <v>48000000</v>
      </c>
      <c r="J451" s="35" t="s">
        <v>34</v>
      </c>
      <c r="K451" s="35" t="s">
        <v>34</v>
      </c>
      <c r="L451" s="35" t="s">
        <v>231</v>
      </c>
    </row>
    <row r="452" spans="2:12" s="28" customFormat="1" ht="56.25" customHeight="1">
      <c r="B452" s="34">
        <v>80111601</v>
      </c>
      <c r="C452" s="35" t="s">
        <v>339</v>
      </c>
      <c r="D452" s="35" t="s">
        <v>37</v>
      </c>
      <c r="E452" s="35" t="s">
        <v>79</v>
      </c>
      <c r="F452" s="35" t="s">
        <v>39</v>
      </c>
      <c r="G452" s="35" t="s">
        <v>27</v>
      </c>
      <c r="H452" s="76">
        <v>30660000</v>
      </c>
      <c r="I452" s="64">
        <f t="shared" si="14"/>
        <v>30660000</v>
      </c>
      <c r="J452" s="35" t="s">
        <v>34</v>
      </c>
      <c r="K452" s="35" t="s">
        <v>34</v>
      </c>
      <c r="L452" s="35" t="s">
        <v>231</v>
      </c>
    </row>
    <row r="453" spans="2:12" s="28" customFormat="1" ht="68.25" customHeight="1">
      <c r="B453" s="34">
        <v>80111601</v>
      </c>
      <c r="C453" s="63" t="s">
        <v>229</v>
      </c>
      <c r="D453" s="35" t="s">
        <v>37</v>
      </c>
      <c r="E453" s="35" t="s">
        <v>79</v>
      </c>
      <c r="F453" s="35" t="s">
        <v>39</v>
      </c>
      <c r="G453" s="35" t="s">
        <v>27</v>
      </c>
      <c r="H453" s="76">
        <v>61446210</v>
      </c>
      <c r="I453" s="64">
        <f t="shared" si="14"/>
        <v>61446210</v>
      </c>
      <c r="J453" s="35" t="s">
        <v>34</v>
      </c>
      <c r="K453" s="35" t="s">
        <v>34</v>
      </c>
      <c r="L453" s="35" t="s">
        <v>231</v>
      </c>
    </row>
    <row r="454" spans="2:12" s="28" customFormat="1" ht="69" customHeight="1">
      <c r="B454" s="34">
        <v>80111601</v>
      </c>
      <c r="C454" s="63" t="s">
        <v>457</v>
      </c>
      <c r="D454" s="35" t="s">
        <v>73</v>
      </c>
      <c r="E454" s="35" t="s">
        <v>71</v>
      </c>
      <c r="F454" s="35" t="s">
        <v>39</v>
      </c>
      <c r="G454" s="35" t="s">
        <v>27</v>
      </c>
      <c r="H454" s="76">
        <v>49000000</v>
      </c>
      <c r="I454" s="64">
        <f t="shared" si="14"/>
        <v>49000000</v>
      </c>
      <c r="J454" s="35" t="s">
        <v>34</v>
      </c>
      <c r="K454" s="35" t="s">
        <v>34</v>
      </c>
      <c r="L454" s="35" t="s">
        <v>231</v>
      </c>
    </row>
    <row r="455" spans="2:12" s="28" customFormat="1" ht="69" customHeight="1">
      <c r="B455" s="34">
        <v>80111601</v>
      </c>
      <c r="C455" s="35" t="s">
        <v>235</v>
      </c>
      <c r="D455" s="35" t="s">
        <v>58</v>
      </c>
      <c r="E455" s="35" t="s">
        <v>66</v>
      </c>
      <c r="F455" s="35" t="s">
        <v>39</v>
      </c>
      <c r="G455" s="35" t="s">
        <v>27</v>
      </c>
      <c r="H455" s="76">
        <v>31497140</v>
      </c>
      <c r="I455" s="64">
        <f>+H455</f>
        <v>31497140</v>
      </c>
      <c r="J455" s="35" t="s">
        <v>34</v>
      </c>
      <c r="K455" s="35" t="s">
        <v>34</v>
      </c>
      <c r="L455" s="35" t="s">
        <v>231</v>
      </c>
    </row>
    <row r="456" spans="2:12" s="28" customFormat="1" ht="69" customHeight="1">
      <c r="B456" s="34">
        <v>80111601</v>
      </c>
      <c r="C456" s="35" t="s">
        <v>454</v>
      </c>
      <c r="D456" s="35" t="s">
        <v>58</v>
      </c>
      <c r="E456" s="35" t="s">
        <v>66</v>
      </c>
      <c r="F456" s="35" t="s">
        <v>39</v>
      </c>
      <c r="G456" s="35" t="s">
        <v>27</v>
      </c>
      <c r="H456" s="76">
        <v>35000000</v>
      </c>
      <c r="I456" s="64">
        <f>+H456</f>
        <v>35000000</v>
      </c>
      <c r="J456" s="35" t="s">
        <v>34</v>
      </c>
      <c r="K456" s="35" t="s">
        <v>34</v>
      </c>
      <c r="L456" s="35" t="s">
        <v>231</v>
      </c>
    </row>
    <row r="457" spans="2:12" s="28" customFormat="1" ht="66.75" customHeight="1" thickBot="1">
      <c r="B457" s="79">
        <v>80111601</v>
      </c>
      <c r="C457" s="80" t="s">
        <v>232</v>
      </c>
      <c r="D457" s="80" t="s">
        <v>37</v>
      </c>
      <c r="E457" s="80" t="s">
        <v>79</v>
      </c>
      <c r="F457" s="80" t="s">
        <v>39</v>
      </c>
      <c r="G457" s="80" t="s">
        <v>27</v>
      </c>
      <c r="H457" s="81">
        <v>49000000</v>
      </c>
      <c r="I457" s="82">
        <f t="shared" si="14"/>
        <v>49000000</v>
      </c>
      <c r="J457" s="80" t="s">
        <v>34</v>
      </c>
      <c r="K457" s="80" t="s">
        <v>34</v>
      </c>
      <c r="L457" s="80" t="s">
        <v>231</v>
      </c>
    </row>
    <row r="458" spans="1:12" s="14" customFormat="1" ht="17.25" customHeight="1">
      <c r="A458" s="28"/>
      <c r="B458" s="44"/>
      <c r="C458" s="44"/>
      <c r="D458" s="44"/>
      <c r="E458" s="44"/>
      <c r="F458" s="44"/>
      <c r="G458" s="44"/>
      <c r="H458" s="48"/>
      <c r="I458" s="49"/>
      <c r="J458" s="44"/>
      <c r="K458" s="44"/>
      <c r="L458" s="44"/>
    </row>
    <row r="460" spans="8:9" ht="12.75">
      <c r="H460" s="26"/>
      <c r="I460" s="26"/>
    </row>
    <row r="461" spans="2:8" ht="30.75" thickBot="1">
      <c r="B461" s="20" t="s">
        <v>224</v>
      </c>
      <c r="C461"/>
      <c r="D461"/>
      <c r="H461" s="26"/>
    </row>
    <row r="462" spans="2:12" ht="45">
      <c r="B462" s="31" t="s">
        <v>6</v>
      </c>
      <c r="C462" s="32" t="s">
        <v>225</v>
      </c>
      <c r="D462" s="33" t="s">
        <v>14</v>
      </c>
      <c r="K462" s="27"/>
      <c r="L462" s="27"/>
    </row>
    <row r="463" spans="2:4" ht="15">
      <c r="B463" s="21"/>
      <c r="C463" s="1"/>
      <c r="D463" s="22"/>
    </row>
    <row r="464" spans="2:4" ht="15">
      <c r="B464" s="21"/>
      <c r="C464" s="1"/>
      <c r="D464" s="22"/>
    </row>
    <row r="465" spans="2:4" ht="15">
      <c r="B465" s="21"/>
      <c r="C465" s="1"/>
      <c r="D465" s="22"/>
    </row>
    <row r="466" spans="2:4" ht="15">
      <c r="B466" s="21"/>
      <c r="C466" s="1"/>
      <c r="D466" s="22"/>
    </row>
    <row r="467" spans="2:4" ht="15.75" thickBot="1">
      <c r="B467" s="23"/>
      <c r="C467" s="24"/>
      <c r="D467" s="25"/>
    </row>
  </sheetData>
  <sheetProtection/>
  <mergeCells count="2">
    <mergeCell ref="F6:I10"/>
    <mergeCell ref="F12:I16"/>
  </mergeCells>
  <hyperlinks>
    <hyperlink ref="C9" r:id="rId1" display="www.epc.com.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3:G25"/>
  <sheetViews>
    <sheetView zoomScalePageLayoutView="0" workbookViewId="0" topLeftCell="A2">
      <selection activeCell="F12" sqref="F12"/>
    </sheetView>
  </sheetViews>
  <sheetFormatPr defaultColWidth="11.421875" defaultRowHeight="15"/>
  <cols>
    <col min="2" max="2" width="15.57421875" style="40" customWidth="1"/>
    <col min="3" max="3" width="14.140625" style="40" customWidth="1"/>
    <col min="4" max="4" width="14.28125" style="40" customWidth="1"/>
    <col min="5" max="5" width="18.421875" style="40" customWidth="1"/>
    <col min="6" max="6" width="14.28125" style="40" customWidth="1"/>
    <col min="7" max="7" width="32.140625" style="40" customWidth="1"/>
  </cols>
  <sheetData>
    <row r="3" spans="2:7" ht="15">
      <c r="B3" s="39"/>
      <c r="C3" s="39"/>
      <c r="D3" s="39"/>
      <c r="E3" s="39"/>
      <c r="F3" s="39"/>
      <c r="G3" s="39"/>
    </row>
    <row r="4" spans="2:7" ht="30">
      <c r="B4" s="38" t="s">
        <v>384</v>
      </c>
      <c r="C4" s="38" t="s">
        <v>388</v>
      </c>
      <c r="D4" s="38" t="s">
        <v>385</v>
      </c>
      <c r="E4" s="38" t="s">
        <v>389</v>
      </c>
      <c r="F4" s="38" t="s">
        <v>390</v>
      </c>
      <c r="G4" s="38" t="s">
        <v>386</v>
      </c>
    </row>
    <row r="5" spans="2:7" ht="30">
      <c r="B5" s="39"/>
      <c r="C5" s="39">
        <v>4</v>
      </c>
      <c r="D5" s="39">
        <f>+B5-C5</f>
        <v>-4</v>
      </c>
      <c r="E5" s="42"/>
      <c r="F5" s="42"/>
      <c r="G5" s="41" t="s">
        <v>391</v>
      </c>
    </row>
    <row r="6" spans="2:7" ht="24" customHeight="1">
      <c r="B6" s="39"/>
      <c r="C6" s="39"/>
      <c r="D6" s="39">
        <f aca="true" t="shared" si="0" ref="D6:D20">+B6-C6</f>
        <v>0</v>
      </c>
      <c r="E6" s="42"/>
      <c r="F6" s="42"/>
      <c r="G6" s="41" t="s">
        <v>392</v>
      </c>
    </row>
    <row r="7" spans="2:7" ht="26.25" customHeight="1">
      <c r="B7" s="39"/>
      <c r="C7" s="39"/>
      <c r="D7" s="39">
        <f t="shared" si="0"/>
        <v>0</v>
      </c>
      <c r="E7" s="42"/>
      <c r="F7" s="42"/>
      <c r="G7" s="41" t="s">
        <v>394</v>
      </c>
    </row>
    <row r="8" spans="2:7" ht="30">
      <c r="B8" s="39"/>
      <c r="C8" s="39"/>
      <c r="D8" s="39">
        <f t="shared" si="0"/>
        <v>0</v>
      </c>
      <c r="E8" s="42"/>
      <c r="F8" s="42"/>
      <c r="G8" s="41" t="s">
        <v>395</v>
      </c>
    </row>
    <row r="9" spans="2:7" ht="30">
      <c r="B9" s="39"/>
      <c r="C9" s="39"/>
      <c r="D9" s="39">
        <f t="shared" si="0"/>
        <v>0</v>
      </c>
      <c r="E9" s="42"/>
      <c r="F9" s="42"/>
      <c r="G9" s="41" t="s">
        <v>396</v>
      </c>
    </row>
    <row r="10" spans="2:7" ht="21.75" customHeight="1">
      <c r="B10" s="39"/>
      <c r="C10" s="39"/>
      <c r="D10" s="39">
        <f t="shared" si="0"/>
        <v>0</v>
      </c>
      <c r="E10" s="42"/>
      <c r="F10" s="42"/>
      <c r="G10" s="41" t="s">
        <v>397</v>
      </c>
    </row>
    <row r="11" spans="2:7" ht="19.5" customHeight="1">
      <c r="B11" s="39"/>
      <c r="C11" s="39"/>
      <c r="D11" s="39">
        <f t="shared" si="0"/>
        <v>0</v>
      </c>
      <c r="E11" s="42"/>
      <c r="F11" s="42"/>
      <c r="G11" s="41" t="s">
        <v>398</v>
      </c>
    </row>
    <row r="12" spans="2:7" ht="24.75" customHeight="1">
      <c r="B12" s="39">
        <v>10</v>
      </c>
      <c r="C12" s="39"/>
      <c r="D12" s="39">
        <f t="shared" si="0"/>
        <v>10</v>
      </c>
      <c r="E12" s="42">
        <v>415455000</v>
      </c>
      <c r="F12" s="42"/>
      <c r="G12" s="41" t="s">
        <v>191</v>
      </c>
    </row>
    <row r="13" spans="2:7" ht="30">
      <c r="B13" s="39"/>
      <c r="C13" s="39"/>
      <c r="D13" s="39">
        <f t="shared" si="0"/>
        <v>0</v>
      </c>
      <c r="E13" s="42"/>
      <c r="F13" s="42"/>
      <c r="G13" s="41" t="s">
        <v>399</v>
      </c>
    </row>
    <row r="14" spans="2:7" ht="25.5" customHeight="1">
      <c r="B14" s="39"/>
      <c r="C14" s="39"/>
      <c r="D14" s="39">
        <f t="shared" si="0"/>
        <v>0</v>
      </c>
      <c r="E14" s="42"/>
      <c r="F14" s="42"/>
      <c r="G14" s="41" t="s">
        <v>400</v>
      </c>
    </row>
    <row r="15" spans="2:7" ht="15.75" customHeight="1">
      <c r="B15" s="39"/>
      <c r="C15" s="39"/>
      <c r="D15" s="39">
        <f t="shared" si="0"/>
        <v>0</v>
      </c>
      <c r="E15" s="42"/>
      <c r="F15" s="42"/>
      <c r="G15" s="41" t="s">
        <v>401</v>
      </c>
    </row>
    <row r="16" spans="2:7" ht="19.5" customHeight="1">
      <c r="B16" s="39"/>
      <c r="C16" s="39"/>
      <c r="D16" s="39">
        <f t="shared" si="0"/>
        <v>0</v>
      </c>
      <c r="E16" s="42"/>
      <c r="F16" s="42"/>
      <c r="G16" s="41" t="s">
        <v>199</v>
      </c>
    </row>
    <row r="17" spans="2:7" ht="15">
      <c r="B17" s="39"/>
      <c r="C17" s="39"/>
      <c r="D17" s="39">
        <f t="shared" si="0"/>
        <v>0</v>
      </c>
      <c r="E17" s="42"/>
      <c r="F17" s="42"/>
      <c r="G17" s="41" t="s">
        <v>402</v>
      </c>
    </row>
    <row r="18" spans="2:7" ht="15">
      <c r="B18" s="39"/>
      <c r="C18" s="39"/>
      <c r="D18" s="39">
        <f t="shared" si="0"/>
        <v>0</v>
      </c>
      <c r="E18" s="42"/>
      <c r="F18" s="42"/>
      <c r="G18" s="41" t="s">
        <v>404</v>
      </c>
    </row>
    <row r="19" spans="2:7" ht="15">
      <c r="B19" s="39"/>
      <c r="C19" s="39"/>
      <c r="D19" s="39">
        <f t="shared" si="0"/>
        <v>0</v>
      </c>
      <c r="E19" s="42"/>
      <c r="F19" s="42"/>
      <c r="G19" s="41" t="s">
        <v>180</v>
      </c>
    </row>
    <row r="20" spans="2:7" ht="15">
      <c r="B20" s="39"/>
      <c r="C20" s="39"/>
      <c r="D20" s="39">
        <f t="shared" si="0"/>
        <v>0</v>
      </c>
      <c r="E20" s="42"/>
      <c r="F20" s="39"/>
      <c r="G20" s="41" t="s">
        <v>405</v>
      </c>
    </row>
    <row r="21" spans="2:7" ht="15">
      <c r="B21" s="46">
        <f>SUM(B5:B20)</f>
        <v>10</v>
      </c>
      <c r="C21" s="46">
        <f>SUM(C5:C20)</f>
        <v>4</v>
      </c>
      <c r="D21" s="46">
        <f>SUM(D5:D20)</f>
        <v>6</v>
      </c>
      <c r="E21" s="47">
        <f>SUM(E5:E20)</f>
        <v>415455000</v>
      </c>
      <c r="F21" s="47">
        <f>SUM(F5:F20)</f>
        <v>0</v>
      </c>
      <c r="G21" s="46"/>
    </row>
    <row r="23" ht="15">
      <c r="E23" s="45"/>
    </row>
    <row r="25" ht="15">
      <c r="E25" s="45"/>
    </row>
  </sheetData>
  <sheetProtection/>
  <autoFilter ref="B4:G2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Francy Marroquin</cp:lastModifiedBy>
  <cp:lastPrinted>2020-01-14T18:52:54Z</cp:lastPrinted>
  <dcterms:created xsi:type="dcterms:W3CDTF">2012-12-10T15:58:41Z</dcterms:created>
  <dcterms:modified xsi:type="dcterms:W3CDTF">2020-07-22T04:42:43Z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